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9.xml.rels" ContentType="application/vnd.openxmlformats-package.relationships+xml"/>
  <Override PartName="/xl/worksheets/_rels/sheet7.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Land use by county" sheetId="2" state="visible" r:id="rId4"/>
    <sheet name="Land use by district" sheetId="3" state="visible" r:id="rId5"/>
    <sheet name="Ag summary" sheetId="4" state="visible" r:id="rId6"/>
    <sheet name="Independent checks" sheetId="5" state="visible" r:id="rId7"/>
    <sheet name="Reporting register" sheetId="6" state="visible" r:id="rId8"/>
    <sheet name="Resolved owners" sheetId="7" state="visible" r:id="rId9"/>
    <sheet name="Ownership split" sheetId="8" state="visible" r:id="rId10"/>
    <sheet name="Announced conversions" sheetId="9" state="visible" r:id="rId11"/>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<sst xmlns="http://schemas.openxmlformats.org/spreadsheetml/2006/main" count="534" uniqueCount="246">
  <si>
    <t xml:space="preserve">BusinessFlare® GIS: Heartland Agricultural Land Module</t>
  </si>
  <si>
    <t xml:space="preserve">Version 1.0.1 · 2025 baseline: current year parcel classification, resolved ownership and announced conversions. Prepared 12 September 2026.</t>
  </si>
  <si>
    <t xml:space="preserve">Region</t>
  </si>
  <si>
    <t xml:space="preserve">The Florida Heartland is an agricultural geography. The core region is six counties reported in full: Highlands, Hardee, DeSoto, Glades, Hendry and Okeechobee. The Glades communities of western Palm Beach County (Belle Glade, Pahokee, South Bay, Canal Point and the Everglades Agricultural Area) belong to the Glades district and are added in Phase 2 from the Palm Beach County property appraiser. Southern Polk County (Frostproof, Fort Meade and the Ridge groves south of Lake Wales) is an optional extension reported separately and is not in these core totals.</t>
  </si>
  <si>
    <t xml:space="preserve">The regional agricultural base is 2,324,300 acres across the six core counties, the sum of the five agricultural classes on the Florida Department of Revenue 2025 final roll, measured by the roll land size, with DOR code 93 subsurface rights excluded. This single figure is used everywhere in the module.</t>
  </si>
  <si>
    <t xml:space="preserve">Agricultural districts</t>
  </si>
  <si>
    <t xml:space="preserve">Ridge: Highlands (plus the southern Polk extension when included). Peace River valley: Hardee and DeSoto. Okeechobee: Okeechobee. Glades: Glades, Hendry and the Palm Beach County Glades communities. Every figure is reported by county and by district so the lineage map can fold its cities into the same hubs.</t>
  </si>
  <si>
    <t xml:space="preserve">Land-use classification</t>
  </si>
  <si>
    <t xml:space="preserve">Each parcel is classified by its Florida Department of Revenue (DOR) land use code into eleven classes. Groves = DOR 66. Cropland = 50 to 53. Grazing &amp; pasture = 60 to 65. Timber = 54 to 59. Other agricultural = 67 to 69 (poultry, apiary, aquaculture, dairy, feedlot, ornamentals). Mining = 92 to 93. Utility &amp; solar = 91. Residential = 1 to 9. Commercial &amp; industrial = 10 to 49. Institutional &amp; government = 70 to 90, 94, 96 to 98. Vacant = 0, 95, 99. The five agricultural classes are groves, cropland, grazing &amp; pasture, timber and other agricultural.</t>
  </si>
  <si>
    <t xml:space="preserve">Large owner tier: method, not a chosen number</t>
  </si>
  <si>
    <t xml:space="preserve">The large corporate producer and landowner tier is drawn by the data, never by a picked rank. Resolved parent owners are ranked by agricultural acreage. The region's own natural break isolates a single owner: the largest proportional gap in the distribution of owners by size, on a logarithmic scale, falls immediately below Lykes Bros at about 337,000 acres, which stands alone above every other owner. A Jenks natural breaks optimization on the same distribution cuts near 149 acres and separates smallholders from the rest rather than large owners from small, so it does not define the large tier. Everyone below that single standout owner is reported at the USDA Census of Agriculture published farm size boundaries of 1,000, 2,000 and 5,000 acres, which are external and authoritative rather than a divider chosen here. Every cut is reported so no single divider is decreed and the count above each boundary is whatever the distribution yields.</t>
  </si>
  <si>
    <t xml:space="preserve">Data and year</t>
  </si>
  <si>
    <t xml:space="preserve">Parcels and DOR land use codes come from the 2025 final name address legal file for each county. Acreage is the roll land size recorded by each property appraiser. DOR code 93, subsurface rights, is a separate roll record over land that surface parcels already carry, so it is excluded from every land total and reported on its own line as rights held. Independent checks named in the brief, the USDA Census of Agriculture land in farms and farm size tables and the UF IFAS commercial citrus acreage surveys, are placed as separate columns beside the parcel figures.</t>
  </si>
  <si>
    <t xml:space="preserve">Prior year rolls and the parcel differenced series</t>
  </si>
  <si>
    <t xml:space="preserve">On 12 September 2026 two public archives were checked for prior year parcels carrying the DOR use code, to build the land change series. The Florida Department of Revenue data portal serves the name address legal files with the use code only for the current cycle; its Map Data folder holds prior year parcel geometry from 2005 to 2026 but those files carry only the parcel identifier, not the use code, so they cannot classify land use. The University of Florida GeoPlan FGDL catalogues statewide parcel layers carrying the use code for 2019 to 2023, but its distribution routes to an FTP mirror that does not resolve to a direct download. Neither archive yields DOR coded prior year parcels in a usable form, so the change over time is read from the Census of Agriculture land in farms and the IFAS citrus series. If the FGDL parcel layers are retrieved through the FGDL website, the parcel differenced series is built on the same eleven classes with code 93 excluded, matched by parcel identifier, with the match rate stated per county per year.</t>
  </si>
  <si>
    <t xml:space="preserve">Limitations disclosed</t>
  </si>
  <si>
    <t xml:space="preserve">The DOR code follows the property appraiser's classification, which lags actual use and is shaped by the agricultural (greenbelt) classification; a parcel under a solar lease or an approved subdivision can keep its agricultural code for a year or more. Rotational crops are not visible in a single classification: in DeSoto County the Cropland Data Layer reports zero watermelon in every year 2020 to 2024 while the Census of Agriculture records 1,424 acres of watermelon and 3,762 acres of vegetables, because winter vegetables and melons in the Peace River valley are grown largely on leased grazing land that stays classified and imaged as pasture. The Census layer is kept separate as the quantity of record for those crops. Solar cannot be isolated by DOR code alone and is captured through the announced conversions table in Phase 2.</t>
  </si>
  <si>
    <t xml:space="preserve">Phase status</t>
  </si>
  <si>
    <t xml:space="preserve">Current year baseline (this workbook): the 2025 land use classification by class, county and district for the six core counties on the Department of Revenue final roll; the resolved parent owner table with an evidence URL for every roll up; the ownership split between large owners and everyone else by class and by district; and the announced conversions pipeline from the FPL Ten Year Site Plan. A parcel based time series is not produced because prior year rolls are not held and the public data portal serves only the current cycle. The change over time is carried instead by public multiple year series placed beside the baseline: the USDA Census of Agriculture land in farms series by county and the UF IFAS commercial citrus acreage surveys for grove loss. Remaining work for the next release: the Palm Beach Glades communities and the Polk extension, non solar development conversions as county approvals surface, and the water use permit layer (SWFWMD and SFWMD) joined to owners.</t>
  </si>
  <si>
    <t xml:space="preserve">Land use by county</t>
  </si>
  <si>
    <t xml:space="preserve">Acres by DOR land use class, DOR NAL 2025 final roll. Agricultural classes in green. DOR code 93 subsurface rights is excluded and shown below.</t>
  </si>
  <si>
    <t xml:space="preserve">Land use class</t>
  </si>
  <si>
    <t xml:space="preserve">Highlands</t>
  </si>
  <si>
    <t xml:space="preserve">Hardee</t>
  </si>
  <si>
    <t xml:space="preserve">DeSoto</t>
  </si>
  <si>
    <t xml:space="preserve">Glades</t>
  </si>
  <si>
    <t xml:space="preserve">Hendry</t>
  </si>
  <si>
    <t xml:space="preserve">Okeechobee</t>
  </si>
  <si>
    <t xml:space="preserve">Region total</t>
  </si>
  <si>
    <t xml:space="preserve">Groves (citrus / orchard)</t>
  </si>
  <si>
    <t xml:space="preserve">Cropland</t>
  </si>
  <si>
    <t xml:space="preserve">Grazing &amp; pasture</t>
  </si>
  <si>
    <t xml:space="preserve">Timber</t>
  </si>
  <si>
    <t xml:space="preserve">Other agricultural</t>
  </si>
  <si>
    <t xml:space="preserve">Mining</t>
  </si>
  <si>
    <t xml:space="preserve">Utility &amp; solar</t>
  </si>
  <si>
    <t xml:space="preserve">Residential</t>
  </si>
  <si>
    <t xml:space="preserve">Commercial &amp; industrial</t>
  </si>
  <si>
    <t xml:space="preserve">Institutional &amp; government</t>
  </si>
  <si>
    <t xml:space="preserve">Vacant</t>
  </si>
  <si>
    <t xml:space="preserve">Unclassified</t>
  </si>
  <si>
    <t xml:space="preserve">Total (all classes)</t>
  </si>
  <si>
    <t xml:space="preserve">Reconciliation: eleven class roll total against Census Bureau county land area</t>
  </si>
  <si>
    <t xml:space="preserve">County</t>
  </si>
  <si>
    <t xml:space="preserve">Roll, 11 classes (ac)</t>
  </si>
  <si>
    <t xml:space="preserve">Census land area (ac)</t>
  </si>
  <si>
    <t xml:space="preserve">Roll as % of land</t>
  </si>
  <si>
    <t xml:space="preserve">Census water (ac)</t>
  </si>
  <si>
    <t xml:space="preserve">Note</t>
  </si>
  <si>
    <t xml:space="preserve">roll includes Lake and conservation submerged lands; compare to land plus water</t>
  </si>
  <si>
    <t xml:space="preserve">roll includes Lake Okeechobee submerged lands; compare to land plus water</t>
  </si>
  <si>
    <t xml:space="preserve">DOR code 93, subsurface rights held (over surface parcels; excluded from all land totals above)</t>
  </si>
  <si>
    <t xml:space="preserve">Rights held (ac)</t>
  </si>
  <si>
    <t xml:space="preserve">Parcels</t>
  </si>
  <si>
    <t xml:space="preserve">Land use by district</t>
  </si>
  <si>
    <t xml:space="preserve">Acres by DOR land use class by agricultural district, DOR NAL 2025 final roll.</t>
  </si>
  <si>
    <t xml:space="preserve">Ridge</t>
  </si>
  <si>
    <t xml:space="preserve">Peace River</t>
  </si>
  <si>
    <t xml:space="preserve">Agricultural land summary</t>
  </si>
  <si>
    <t xml:space="preserve">Agricultural acres (groves + cropland + grazing &amp; pasture + timber + other agricultural) by county and district, 2025 roll.</t>
  </si>
  <si>
    <t xml:space="preserve">District</t>
  </si>
  <si>
    <t xml:space="preserve">Agricultural acres</t>
  </si>
  <si>
    <t xml:space="preserve">Groves</t>
  </si>
  <si>
    <t xml:space="preserve">Other ag</t>
  </si>
  <si>
    <t xml:space="preserve">Independent checks</t>
  </si>
  <si>
    <t xml:space="preserve">Public series placed beside the 2025 parcel baseline by county. These are checks, not corrections. Differences are reported, not reconciled. Sources and years are on each column.</t>
  </si>
  <si>
    <t xml:space="preserve">Groves against commercial citrus</t>
  </si>
  <si>
    <t xml:space="preserve">Reading: parcel groves exceed the commercial citrus inventory in every county. The two series measure different things, assessed grove class parcels against surveyed commercial citrus, and the difference is reported here, not reconciled.</t>
  </si>
  <si>
    <t xml:space="preserve">Parcel groves, 2025 roll (ac)</t>
  </si>
  <si>
    <t xml:space="preserve">USDA NASS Commercial Citrus Inventory, 2024 (ac)</t>
  </si>
  <si>
    <t xml:space="preserve">Difference (ac)</t>
  </si>
  <si>
    <t xml:space="preserve">Agricultural land against Census land in farms</t>
  </si>
  <si>
    <t xml:space="preserve">Reading: the roll counts assessed agricultural class land; Census land in farms counts all land operated by farms. In Hendry, land in farms (586,858 ac) exceeds the roll agricultural base (452,415 ac) because the USDA Census assigns land in farms to the operation home county and counts all land the operation controls, including leased rangeland, so it can exceed assessed agricultural class acreage.</t>
  </si>
  <si>
    <t xml:space="preserve">Parcel agricultural, 2025 roll (ac)</t>
  </si>
  <si>
    <t xml:space="preserve">Census land in farms, 2022 (ac)</t>
  </si>
  <si>
    <t xml:space="preserve">Sources: parcel figures, DOR 2025 final NAL. Commercial citrus, USDA NASS Commercial Citrus Inventory, August 2024. Land in farms, USDA Census of Agriculture 2022.</t>
  </si>
  <si>
    <t xml:space="preserve">Reporting register</t>
  </si>
  <si>
    <t xml:space="preserve">The brief's reporting table with Phase-1 status. Independent-check columns are added beside each series in Phase 2.</t>
  </si>
  <si>
    <t xml:space="preserve">Quantity</t>
  </si>
  <si>
    <t xml:space="preserve">Unit</t>
  </si>
  <si>
    <t xml:space="preserve">Reported by</t>
  </si>
  <si>
    <t xml:space="preserve">Independent check</t>
  </si>
  <si>
    <t xml:space="preserve">Phase 1 status</t>
  </si>
  <si>
    <t xml:space="preserve">Agricultural acres by class, 2025 baseline</t>
  </si>
  <si>
    <t xml:space="preserve">acres</t>
  </si>
  <si>
    <t xml:space="preserve">county, district</t>
  </si>
  <si>
    <t xml:space="preserve">Census of Agriculture land in farms; IFAS citrus acreage</t>
  </si>
  <si>
    <t xml:space="preserve">Done (2025 DOR final roll)</t>
  </si>
  <si>
    <t xml:space="preserve">Land that left agriculture</t>
  </si>
  <si>
    <t xml:space="preserve">acres and share of starting base</t>
  </si>
  <si>
    <t xml:space="preserve">county, district, period</t>
  </si>
  <si>
    <t xml:space="preserve">Census of Agriculture land in farms</t>
  </si>
  <si>
    <t xml:space="preserve">Read from Census series; parcel differencing not available (prior rolls not held)</t>
  </si>
  <si>
    <t xml:space="preserve">Land that changed agricultural class (grove to grazing and others)</t>
  </si>
  <si>
    <t xml:space="preserve">IFAS citrus acreage</t>
  </si>
  <si>
    <t xml:space="preserve">Read from IFAS citrus series; parcel differencing not available</t>
  </si>
  <si>
    <t xml:space="preserve">Announced conversions not yet in the parcels</t>
  </si>
  <si>
    <t xml:space="preserve">acres, count</t>
  </si>
  <si>
    <t xml:space="preserve">district</t>
  </si>
  <si>
    <t xml:space="preserve">press, county approvals, utility filings</t>
  </si>
  <si>
    <t xml:space="preserve">To do (public records)</t>
  </si>
  <si>
    <t xml:space="preserve">Resolved parent owners</t>
  </si>
  <si>
    <t xml:space="preserve">acres, parcels</t>
  </si>
  <si>
    <t xml:space="preserve">owner, county, district, class</t>
  </si>
  <si>
    <t xml:space="preserve">Sunbiz, filings, deeds, company records</t>
  </si>
  <si>
    <t xml:space="preserve">Done; every roll up carries an evidence URL (see Resolved owners sheet)</t>
  </si>
  <si>
    <t xml:space="preserve">Ownership split, large versus everyone else</t>
  </si>
  <si>
    <t xml:space="preserve">acres, parcels, share</t>
  </si>
  <si>
    <t xml:space="preserve">county, district, class</t>
  </si>
  <si>
    <t xml:space="preserve">Census of Agriculture farm size classes</t>
  </si>
  <si>
    <t xml:space="preserve">Done by class and by district (see Ownership split sheet)</t>
  </si>
  <si>
    <t xml:space="preserve">Largest owners by agricultural class acreage, 2025 DOR final roll. Region agricultural base 2,324,300 acres. Roll up basis and an evidence URL are given for every parent formed by combining names; all other rows are the owner name exactly as recorded on the roll.</t>
  </si>
  <si>
    <t xml:space="preserve">Seven parents are normalized or aggregated here and carry an evidence URL: Lykes Bros, U.S. Sugar (with Southern Gardens), Mosaic (with IMC), Florida Power and Light, Alico, A. Duda and Sons, and Florida Crystals (Fanjul, with Okeelanta and New Hope). Every other row is a single owner name taken verbatim from the roll, so no roll up is claimed and none is evidenced.</t>
  </si>
  <si>
    <t xml:space="preserve">Rank</t>
  </si>
  <si>
    <t xml:space="preserve">Resolved parent owner</t>
  </si>
  <si>
    <t xml:space="preserve">Ag acres</t>
  </si>
  <si>
    <t xml:space="preserve">% of ag base</t>
  </si>
  <si>
    <t xml:space="preserve">Roll up basis</t>
  </si>
  <si>
    <t xml:space="preserve">Evidence URL</t>
  </si>
  <si>
    <t xml:space="preserve">Lykes Bros Inc</t>
  </si>
  <si>
    <t xml:space="preserve">Company site: Lykes Bros Inc, Highlands and Glades ranch and grove operation</t>
  </si>
  <si>
    <t xml:space="preserve">https://lykes.com/</t>
  </si>
  <si>
    <t xml:space="preserve">U.S. Sugar Corporation</t>
  </si>
  <si>
    <t xml:space="preserve">Florida Division of Corporations (Sunbiz) record for Southern Gardens Citrus Holding Corporation, the U.S. Sugar citrus holding entity; U.S. Sugar and Southern Gardens parcels are combined</t>
  </si>
  <si>
    <t xml:space="preserve">https://search.sunbiz.org/Inquiry/corporationsearch/SearchResultDetail?inquirytype=EntityName&amp;directionType=Initial&amp;searchNameOrder=SOUTHERNGARDENSCITRUSHOLDING%20S036940&amp;aggregateId=domp-s03694-19aff70f-13ae-4f69-9e9c-384a3a0d921b&amp;searchTerm=SOUTHERN%20GARDENS%20CITRUS%20HOLDING&amp;listNameOrder=SOUTHERNGARDENS%203347550</t>
  </si>
  <si>
    <t xml:space="preserve">Mosaic / IMC</t>
  </si>
  <si>
    <t xml:space="preserve">The Mosaic Company annual report to stockholders (SEC filing) states it was formed on 22 October 2004 from the combination of IMC Global Inc. and Cargill fertilizer businesses; IMC and Mosaic parcels are combined</t>
  </si>
  <si>
    <t xml:space="preserve">https://www.sec.gov/Archives/edgar/data/1285785/000119312505159170/dex13.htm</t>
  </si>
  <si>
    <t xml:space="preserve">LLANO RANCHES LP</t>
  </si>
  <si>
    <t xml:space="preserve">Owner name as recorded on the 2025 DOR NAL; no roll up applied</t>
  </si>
  <si>
    <t xml:space="preserve">DOR 2025 NAL (owner name as recorded)</t>
  </si>
  <si>
    <t xml:space="preserve">BLUE HEAD LAND &amp; CATTLE CO LLC</t>
  </si>
  <si>
    <t xml:space="preserve">Florida Power &amp; Light</t>
  </si>
  <si>
    <t xml:space="preserve">Company site: Florida Power and Light; FPL and FPL Group parcels are combined</t>
  </si>
  <si>
    <t xml:space="preserve">https://www.fpl.com/</t>
  </si>
  <si>
    <t xml:space="preserve">Alico Inc</t>
  </si>
  <si>
    <t xml:space="preserve">Company site: Alico Inc, Florida citrus and land company</t>
  </si>
  <si>
    <t xml:space="preserve">https://www.alicoinc.com/</t>
  </si>
  <si>
    <t xml:space="preserve">A. Duda &amp; Sons</t>
  </si>
  <si>
    <t xml:space="preserve">Company site: A. Duda and Sons family of companies, Oviedo Florida</t>
  </si>
  <si>
    <t xml:space="preserve">https://www.duda.com/family-of-companies/</t>
  </si>
  <si>
    <t xml:space="preserve">BEN HILL GRIFFIN INC</t>
  </si>
  <si>
    <t xml:space="preserve">BEXLEY SUMTER INC</t>
  </si>
  <si>
    <t xml:space="preserve">4C'S LAND &amp; CATTLE LLLP</t>
  </si>
  <si>
    <t xml:space="preserve">UDDER CATTLE COMPANY INC</t>
  </si>
  <si>
    <t xml:space="preserve">SOUTH FT MEADE LAND MGMT INC</t>
  </si>
  <si>
    <t xml:space="preserve">CARLTON DOYLE E III LLC</t>
  </si>
  <si>
    <t xml:space="preserve">WILLIAMSON CATTLE COMPANY</t>
  </si>
  <si>
    <t xml:space="preserve">EVERGLADES HEADWATERS PRESERVE</t>
  </si>
  <si>
    <t xml:space="preserve">J &amp; L TRIPLE B RANCH LLLP</t>
  </si>
  <si>
    <t xml:space="preserve">TURNER EUGENE H FAMILY</t>
  </si>
  <si>
    <t xml:space="preserve">CARLTON HORSE CREEK</t>
  </si>
  <si>
    <t xml:space="preserve">SARLO ARNOLD + RICHARD CUDA</t>
  </si>
  <si>
    <t xml:space="preserve">Florida Crystals / Fanjul</t>
  </si>
  <si>
    <t xml:space="preserve">Company profile: Okeelanta and New Hope operations are Florida Crystals (Fanjul) entities; those parcels are combined</t>
  </si>
  <si>
    <t xml:space="preserve">https://www.encyclopedia.com/books/politics-and-business-magazines/florida-crystals-inc</t>
  </si>
  <si>
    <t xml:space="preserve">GARCIA FAMILY FARM LLC</t>
  </si>
  <si>
    <t xml:space="preserve">5F CATTLE LLC</t>
  </si>
  <si>
    <t xml:space="preserve">VCH HOLDINGS LLC</t>
  </si>
  <si>
    <t xml:space="preserve">TURNER GROVES LTD PARTNERSHIP</t>
  </si>
  <si>
    <t xml:space="preserve">SMOAK RANCH LLC</t>
  </si>
  <si>
    <t xml:space="preserve">PEEPLES FAMILY RANCH LLC</t>
  </si>
  <si>
    <t xml:space="preserve">3-C RANCH LIMITED</t>
  </si>
  <si>
    <t xml:space="preserve">TURNER PHILIP W FAMILY</t>
  </si>
  <si>
    <t xml:space="preserve">ROMAN III RANCH LLC</t>
  </si>
  <si>
    <t xml:space="preserve">MILLS SOLON CREWS JR</t>
  </si>
  <si>
    <t xml:space="preserve">HILLIARD BROTHERS OF FL LTD</t>
  </si>
  <si>
    <t xml:space="preserve">PH CITRUS LLC</t>
  </si>
  <si>
    <t xml:space="preserve">CUTRALE CITRUS JUICES USA INC</t>
  </si>
  <si>
    <t xml:space="preserve">HARTT S Y + SON INC</t>
  </si>
  <si>
    <t xml:space="preserve">HRS BUZZARD ROOST LLC</t>
  </si>
  <si>
    <t xml:space="preserve">TRIPLE S RANCH INC</t>
  </si>
  <si>
    <t xml:space="preserve">ALBRITTON &amp; SONS LLLP</t>
  </si>
  <si>
    <t xml:space="preserve">LIMESTONE RANCH LLC</t>
  </si>
  <si>
    <t xml:space="preserve">S J + W RANCHES INC</t>
  </si>
  <si>
    <t xml:space="preserve">FRENCH GOLDEN GATE LLC</t>
  </si>
  <si>
    <t xml:space="preserve">TURNER GROVES CITRUS LTD</t>
  </si>
  <si>
    <t xml:space="preserve">SBG FARMS INC</t>
  </si>
  <si>
    <t xml:space="preserve">PALMER STEVE</t>
  </si>
  <si>
    <t xml:space="preserve">SOUTH FLA WATER MGMT DIST</t>
  </si>
  <si>
    <t xml:space="preserve">CREWS GROVES INC</t>
  </si>
  <si>
    <t xml:space="preserve">SOUTH FLORIDA DAIRIES LLC</t>
  </si>
  <si>
    <t xml:space="preserve">PETE BEATY RANCH LLC</t>
  </si>
  <si>
    <t xml:space="preserve">DAVARN HOLDINGS LLC</t>
  </si>
  <si>
    <t xml:space="preserve">SOUTH FL WATER MGMT DISTRICT</t>
  </si>
  <si>
    <t xml:space="preserve">SPANISH TRAIL LAND &amp;</t>
  </si>
  <si>
    <t xml:space="preserve">TIITF/STATE OF FLORIDA</t>
  </si>
  <si>
    <t xml:space="preserve">CARLTON HORSE CREEK PARTNERS L</t>
  </si>
  <si>
    <t xml:space="preserve">ZIPPERER FARMS LLC</t>
  </si>
  <si>
    <t xml:space="preserve">TRIPLE A ENTERPRISES LLC</t>
  </si>
  <si>
    <t xml:space="preserve">EVANS GROVE LANDS LLC</t>
  </si>
  <si>
    <t xml:space="preserve">VOOR JAAR RANCH LLC</t>
  </si>
  <si>
    <t xml:space="preserve">CHARLEE LLC</t>
  </si>
  <si>
    <t xml:space="preserve">DEER CREEK RANCH LLC</t>
  </si>
  <si>
    <t xml:space="preserve">WEDGWORTH FARMS INC</t>
  </si>
  <si>
    <t xml:space="preserve">Resolved owners ranked by agricultural acreage. The tier is drawn by the data: the region's natural break isolates Lykes Bros alone at about 337,000 acres, and everyone else is reported at the USDA Census farm size boundaries of 1,000, 2,000 and 5,000 acres. Splits below use the 1,000 acre Census boundary as the large operation threshold.</t>
  </si>
  <si>
    <t xml:space="preserve">Region split at the three Census farm size boundaries</t>
  </si>
  <si>
    <t xml:space="preserve">Boundary</t>
  </si>
  <si>
    <t xml:space="preserve">Large owners at/above</t>
  </si>
  <si>
    <t xml:space="preserve">Large ag acres</t>
  </si>
  <si>
    <t xml:space="preserve">Large share</t>
  </si>
  <si>
    <t xml:space="preserve">Everyone else acres</t>
  </si>
  <si>
    <t xml:space="preserve">Everyone else share</t>
  </si>
  <si>
    <t xml:space="preserve">≥ 1,000 acres</t>
  </si>
  <si>
    <t xml:space="preserve">≥ 2,000 acres</t>
  </si>
  <si>
    <t xml:space="preserve">≥ 5,000 acres</t>
  </si>
  <si>
    <t xml:space="preserve">Split by agricultural class (large = resolved owners with at least 1,000 agricultural acres)</t>
  </si>
  <si>
    <t xml:space="preserve">Agricultural class</t>
  </si>
  <si>
    <t xml:space="preserve">Region acres</t>
  </si>
  <si>
    <t xml:space="preserve">Large owner acres</t>
  </si>
  <si>
    <t xml:space="preserve">Split by agricultural district (large = resolved owners with at least 1,000 agricultural acres)</t>
  </si>
  <si>
    <t xml:space="preserve">Large owner acres are the sum of agricultural class parcels held by resolved owners with at least 1,000 agricultural acres. Everyone else is the region base minus that sum. Sources: DOR 2025 final NAL; farm size boundaries, USDA Census of Agriculture 2022.</t>
  </si>
  <si>
    <t xml:space="preserve">Announced conversions not yet on the parcel roll</t>
  </si>
  <si>
    <t xml:space="preserve">Land committed to a non agricultural use by public filing or approval but still carrying an agricultural DOR code on the 2025 roll. The current entries are the planned solar energy centers named in FPL's 2026 Ten Year Power Plant Site Plan for the six counties. Residential and other development conversions are added as county approvals surface.</t>
  </si>
  <si>
    <t xml:space="preserve">Acreage basis: the standard FPL universal solar center is 74.5 megawatts on about 600 acres (the Sawgrass center in Hendry County is 605 acres at 74.5 megawatts). Acres below are estimated at that standard site size, not measured, and are flagged as estimates. Preferred and potential are the filing's own site designations, so a site may move or not be built. None of these appear as utility or solar parcels on the 2025 roll yet.</t>
  </si>
  <si>
    <t xml:space="preserve">Project</t>
  </si>
  <si>
    <t xml:space="preserve">Status (FPL 2026 site plan)</t>
  </si>
  <si>
    <t xml:space="preserve">Type</t>
  </si>
  <si>
    <t xml:space="preserve">Estimated acres</t>
  </si>
  <si>
    <t xml:space="preserve">Source</t>
  </si>
  <si>
    <t xml:space="preserve">Blanketflower Solar Energy Center</t>
  </si>
  <si>
    <t xml:space="preserve">Preferred site</t>
  </si>
  <si>
    <t xml:space="preserve">Solar</t>
  </si>
  <si>
    <t xml:space="preserve">~600 (est.)</t>
  </si>
  <si>
    <t xml:space="preserve">FPL 2026 Ten Year Power Plant Site Plan</t>
  </si>
  <si>
    <t xml:space="preserve">Dove Solar Energy Center</t>
  </si>
  <si>
    <t xml:space="preserve">Ladybug Solar Energy Center</t>
  </si>
  <si>
    <t xml:space="preserve">Leafcutter Solar Energy Center</t>
  </si>
  <si>
    <t xml:space="preserve">Limpkin Solar Energy Center</t>
  </si>
  <si>
    <t xml:space="preserve">Joshua Creek Solar Energy Center</t>
  </si>
  <si>
    <t xml:space="preserve">Sand Gully Solar Energy Center</t>
  </si>
  <si>
    <t xml:space="preserve">Shell Creek Solar Energy Center</t>
  </si>
  <si>
    <t xml:space="preserve">DeSoto / Charlotte</t>
  </si>
  <si>
    <t xml:space="preserve">Preferred site (straddles the county line; Heartland share uncertain)</t>
  </si>
  <si>
    <t xml:space="preserve">Grapefruit Solar Energy Center</t>
  </si>
  <si>
    <t xml:space="preserve">LaBelle Solar Energy Center</t>
  </si>
  <si>
    <t xml:space="preserve">Mango Solar Energy Center</t>
  </si>
  <si>
    <t xml:space="preserve">Redroot Solar Energy Center</t>
  </si>
  <si>
    <t xml:space="preserve">Waxweed Solar Energy Center</t>
  </si>
  <si>
    <t xml:space="preserve">Cocoplum Solar Energy Center</t>
  </si>
  <si>
    <t xml:space="preserve">Hendry Solar Energy Center</t>
  </si>
  <si>
    <t xml:space="preserve">Potential site</t>
  </si>
  <si>
    <t xml:space="preserve">Tangelo Solar Energy Center</t>
  </si>
  <si>
    <t xml:space="preserve">Catfish Solar Energy Center</t>
  </si>
  <si>
    <t xml:space="preserve">Caladium Solar Energy Center</t>
  </si>
  <si>
    <t xml:space="preserve">Pipeline: 18 planned solar centers across the six counties, an estimated 10,800 acres at the standard site size, none yet on the 2025 parcel roll. Solar cannot be isolated by DOR code alone, so this table is the record of the solar pipeline until the parcels are reclassified.</t>
  </si>
</sst>
</file>

<file path=xl/styles.xml><?xml version="1.0" encoding="utf-8"?>
<styleSheet xmlns="http://schemas.openxmlformats.org/spreadsheetml/2006/main">
  <numFmts count="4">
    <numFmt numFmtId="164" formatCode="General"/>
    <numFmt numFmtId="165" formatCode="#,##0"/>
    <numFmt numFmtId="166" formatCode="0.0%"/>
    <numFmt numFmtId="167" formatCode="0.00%"/>
  </numFmts>
  <fonts count="17">
    <font>
      <sz val="11"/>
      <color theme="1"/>
      <name val="Calibri"/>
      <family val="2"/>
      <charset val="1"/>
    </font>
    <font>
      <sz val="10"/>
      <name val="Arial"/>
      <family val="0"/>
    </font>
    <font>
      <sz val="10"/>
      <name val="Arial"/>
      <family val="0"/>
    </font>
    <font>
      <sz val="10"/>
      <name val="Arial"/>
      <family val="0"/>
    </font>
    <font>
      <b val="true"/>
      <sz val="15"/>
      <color rgb="FF0F2A52"/>
      <name val="Arial"/>
      <family val="0"/>
      <charset val="1"/>
    </font>
    <font>
      <i val="true"/>
      <sz val="10"/>
      <color rgb="FF5A6A80"/>
      <name val="Arial"/>
      <family val="0"/>
      <charset val="1"/>
    </font>
    <font>
      <sz val="10"/>
      <color rgb="FF1A2433"/>
      <name val="Arial"/>
      <family val="0"/>
      <charset val="1"/>
    </font>
    <font>
      <b val="true"/>
      <sz val="11"/>
      <color rgb="FF1F7AE0"/>
      <name val="Arial"/>
      <family val="0"/>
      <charset val="1"/>
    </font>
    <font>
      <b val="true"/>
      <sz val="11"/>
      <color rgb="FFFFFFFF"/>
      <name val="Arial"/>
      <family val="0"/>
      <charset val="1"/>
    </font>
    <font>
      <b val="true"/>
      <sz val="11"/>
      <color rgb="FF1A7A3D"/>
      <name val="Arial"/>
      <family val="0"/>
      <charset val="1"/>
    </font>
    <font>
      <sz val="11"/>
      <name val="Arial"/>
      <family val="0"/>
      <charset val="1"/>
    </font>
    <font>
      <b val="true"/>
      <sz val="11"/>
      <name val="Arial"/>
      <family val="0"/>
      <charset val="1"/>
    </font>
    <font>
      <sz val="11"/>
      <color rgb="FF1A2433"/>
      <name val="Arial"/>
      <family val="0"/>
      <charset val="1"/>
    </font>
    <font>
      <sz val="9"/>
      <color rgb="FF5A6A80"/>
      <name val="Arial"/>
      <family val="0"/>
      <charset val="1"/>
    </font>
    <font>
      <i val="true"/>
      <sz val="9"/>
      <color rgb="FF5A6A80"/>
      <name val="Arial"/>
      <family val="0"/>
      <charset val="1"/>
    </font>
    <font>
      <sz val="9"/>
      <name val="Arial"/>
      <family val="0"/>
      <charset val="1"/>
    </font>
    <font>
      <sz val="9"/>
      <color rgb="FF1F5AC8"/>
      <name val="Arial"/>
      <family val="0"/>
      <charset val="1"/>
    </font>
  </fonts>
  <fills count="4">
    <fill>
      <patternFill patternType="none"/>
    </fill>
    <fill>
      <patternFill patternType="gray125"/>
    </fill>
    <fill>
      <patternFill patternType="solid">
        <fgColor rgb="FF0F2A52"/>
        <bgColor rgb="FF1A2433"/>
      </patternFill>
    </fill>
    <fill>
      <patternFill patternType="solid">
        <fgColor rgb="FFEEF2F8"/>
        <bgColor rgb="FFFFFF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2" borderId="0" xfId="0" applyFont="true" applyBorder="false" applyAlignment="true" applyProtection="false">
      <alignment horizontal="center" vertical="center"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5" fontId="10" fillId="0" borderId="0" xfId="0" applyFont="true" applyBorder="false" applyAlignment="false" applyProtection="false">
      <alignment horizontal="general" vertical="bottom" textRotation="0" wrapText="fals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1" fillId="3" borderId="0" xfId="0" applyFont="true" applyBorder="false" applyAlignment="false" applyProtection="false">
      <alignment horizontal="general" vertical="bottom" textRotation="0" wrapText="false" indent="0" shrinkToFit="false"/>
      <protection locked="true" hidden="false"/>
    </xf>
    <xf numFmtId="165" fontId="11" fillId="3"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6" fontId="10"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bottom"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general" vertical="top" textRotation="0" wrapText="true" indent="0" shrinkToFit="false"/>
      <protection locked="true" hidden="false"/>
    </xf>
    <xf numFmtId="164" fontId="14" fillId="0" borderId="0" xfId="0" applyFont="true" applyBorder="false" applyAlignment="true" applyProtection="false">
      <alignment horizontal="general" vertical="bottom" textRotation="0" wrapText="true" indent="0" shrinkToFit="false"/>
      <protection locked="true" hidden="false"/>
    </xf>
    <xf numFmtId="167" fontId="10"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general" vertical="top" textRotation="0" wrapText="true" indent="0" shrinkToFit="false"/>
      <protection locked="true" hidden="false"/>
    </xf>
    <xf numFmtId="164" fontId="13"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1A7A3D"/>
      <rgbColor rgb="FF000080"/>
      <rgbColor rgb="FF808000"/>
      <rgbColor rgb="FF800080"/>
      <rgbColor rgb="FF008080"/>
      <rgbColor rgb="FFC0C0C0"/>
      <rgbColor rgb="FF808080"/>
      <rgbColor rgb="FF9999FF"/>
      <rgbColor rgb="FF993366"/>
      <rgbColor rgb="FFEEF2F8"/>
      <rgbColor rgb="FFCCFFFF"/>
      <rgbColor rgb="FF660066"/>
      <rgbColor rgb="FFFF8080"/>
      <rgbColor rgb="FF1F5AC8"/>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1F7AE0"/>
      <rgbColor rgb="FF33CCCC"/>
      <rgbColor rgb="FF99CC00"/>
      <rgbColor rgb="FFFFCC00"/>
      <rgbColor rgb="FFFF9900"/>
      <rgbColor rgb="FFFF6600"/>
      <rgbColor rgb="FF5A6A80"/>
      <rgbColor rgb="FF969696"/>
      <rgbColor rgb="FF0F2A52"/>
      <rgbColor rgb="FF339966"/>
      <rgbColor rgb="FF003300"/>
      <rgbColor rgb="FF333300"/>
      <rgbColor rgb="FF993300"/>
      <rgbColor rgb="FF993366"/>
      <rgbColor rgb="FF333399"/>
      <rgbColor rgb="FF1A24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7.xml.rels><?xml version="1.0" encoding="UTF-8"?>
<Relationships xmlns="http://schemas.openxmlformats.org/package/2006/relationships"><Relationship Id="rId1" Type="http://schemas.openxmlformats.org/officeDocument/2006/relationships/hyperlink" Target="https://lykes.com/" TargetMode="External"/><Relationship Id="rId2" Type="http://schemas.openxmlformats.org/officeDocument/2006/relationships/hyperlink" Target="https://search.sunbiz.org/Inquiry/corporationsearch/SearchResultDetail?inquirytype=EntityName&amp;directionType=Initial&amp;searchNameOrder=SOUTHERNGARDENSCITRUSHOLDING%20S036940&amp;aggregateId=domp-s03694-19aff70f-13ae-4f69-9e9c-384a3a0d921b&amp;searchTerm=SOUTHERN%20G" TargetMode="External"/><Relationship Id="rId3" Type="http://schemas.openxmlformats.org/officeDocument/2006/relationships/hyperlink" Target="https://www.sec.gov/Archives/edgar/data/1285785/000119312505159170/dex13.htm" TargetMode="External"/><Relationship Id="rId4" Type="http://schemas.openxmlformats.org/officeDocument/2006/relationships/hyperlink" Target="https://www.fpl.com/" TargetMode="External"/><Relationship Id="rId5" Type="http://schemas.openxmlformats.org/officeDocument/2006/relationships/hyperlink" Target="https://www.alicoinc.com/" TargetMode="External"/><Relationship Id="rId6" Type="http://schemas.openxmlformats.org/officeDocument/2006/relationships/hyperlink" Target="https://www.duda.com/family-of-companies/" TargetMode="External"/><Relationship Id="rId7" Type="http://schemas.openxmlformats.org/officeDocument/2006/relationships/hyperlink" Target="https://www.encyclopedia.com/books/politics-and-business-magazines/florida-crystals-inc" TargetMode="External"/>
</Relationships>
</file>

<file path=xl/worksheets/_rels/sheet9.xml.rels><?xml version="1.0" encoding="UTF-8"?>
<Relationships xmlns="http://schemas.openxmlformats.org/package/2006/relationships"><Relationship Id="rId1" Type="http://schemas.openxmlformats.org/officeDocument/2006/relationships/hyperlink" Target="https://www.fpl.com/content/dam/fplgp/us/en/about/pdf/ten-year-site-plan.pdf" TargetMode="External"/><Relationship Id="rId2" Type="http://schemas.openxmlformats.org/officeDocument/2006/relationships/hyperlink" Target="https://www.fpl.com/content/dam/fplgp/us/en/about/pdf/ten-year-site-plan.pdf" TargetMode="External"/><Relationship Id="rId3" Type="http://schemas.openxmlformats.org/officeDocument/2006/relationships/hyperlink" Target="https://www.fpl.com/content/dam/fplgp/us/en/about/pdf/ten-year-site-plan.pdf" TargetMode="External"/><Relationship Id="rId4" Type="http://schemas.openxmlformats.org/officeDocument/2006/relationships/hyperlink" Target="https://www.fpl.com/content/dam/fplgp/us/en/about/pdf/ten-year-site-plan.pdf" TargetMode="External"/><Relationship Id="rId5" Type="http://schemas.openxmlformats.org/officeDocument/2006/relationships/hyperlink" Target="https://www.fpl.com/content/dam/fplgp/us/en/about/pdf/ten-year-site-plan.pdf" TargetMode="External"/><Relationship Id="rId6" Type="http://schemas.openxmlformats.org/officeDocument/2006/relationships/hyperlink" Target="https://www.fpl.com/content/dam/fplgp/us/en/about/pdf/ten-year-site-plan.pdf" TargetMode="External"/><Relationship Id="rId7" Type="http://schemas.openxmlformats.org/officeDocument/2006/relationships/hyperlink" Target="https://www.fpl.com/content/dam/fplgp/us/en/about/pdf/ten-year-site-plan.pdf" TargetMode="External"/><Relationship Id="rId8" Type="http://schemas.openxmlformats.org/officeDocument/2006/relationships/hyperlink" Target="https://www.fpl.com/content/dam/fplgp/us/en/about/pdf/ten-year-site-plan.pdf" TargetMode="External"/><Relationship Id="rId9" Type="http://schemas.openxmlformats.org/officeDocument/2006/relationships/hyperlink" Target="https://www.fpl.com/content/dam/fplgp/us/en/about/pdf/ten-year-site-plan.pdf" TargetMode="External"/><Relationship Id="rId10" Type="http://schemas.openxmlformats.org/officeDocument/2006/relationships/hyperlink" Target="https://www.fpl.com/content/dam/fplgp/us/en/about/pdf/ten-year-site-plan.pdf" TargetMode="External"/><Relationship Id="rId11" Type="http://schemas.openxmlformats.org/officeDocument/2006/relationships/hyperlink" Target="https://www.fpl.com/content/dam/fplgp/us/en/about/pdf/ten-year-site-plan.pdf" TargetMode="External"/><Relationship Id="rId12" Type="http://schemas.openxmlformats.org/officeDocument/2006/relationships/hyperlink" Target="https://www.fpl.com/content/dam/fplgp/us/en/about/pdf/ten-year-site-plan.pdf" TargetMode="External"/><Relationship Id="rId13" Type="http://schemas.openxmlformats.org/officeDocument/2006/relationships/hyperlink" Target="https://www.fpl.com/content/dam/fplgp/us/en/about/pdf/ten-year-site-plan.pdf" TargetMode="External"/><Relationship Id="rId14" Type="http://schemas.openxmlformats.org/officeDocument/2006/relationships/hyperlink" Target="https://www.fpl.com/content/dam/fplgp/us/en/about/pdf/ten-year-site-plan.pdf" TargetMode="External"/><Relationship Id="rId15" Type="http://schemas.openxmlformats.org/officeDocument/2006/relationships/hyperlink" Target="https://www.fpl.com/content/dam/fplgp/us/en/about/pdf/ten-year-site-plan.pdf" TargetMode="External"/><Relationship Id="rId16" Type="http://schemas.openxmlformats.org/officeDocument/2006/relationships/hyperlink" Target="https://www.fpl.com/content/dam/fplgp/us/en/about/pdf/ten-year-site-plan.pdf" TargetMode="External"/><Relationship Id="rId17" Type="http://schemas.openxmlformats.org/officeDocument/2006/relationships/hyperlink" Target="https://www.fpl.com/content/dam/fplgp/us/en/about/pdf/ten-year-site-plan.pdf" TargetMode="External"/><Relationship Id="rId18" Type="http://schemas.openxmlformats.org/officeDocument/2006/relationships/hyperlink" Target="https://www.fpl.com/content/dam/fplgp/us/en/about/pdf/ten-year-site-plan.pdf"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8"/>
  </cols>
  <sheetData>
    <row r="1" customFormat="false" ht="18.55" hidden="false" customHeight="false" outlineLevel="0" collapsed="false">
      <c r="A1" s="1" t="s">
        <v>0</v>
      </c>
    </row>
    <row r="2" customFormat="false" ht="15" hidden="false" customHeight="false" outlineLevel="0" collapsed="false">
      <c r="A2" s="2" t="s">
        <v>1</v>
      </c>
    </row>
    <row r="3" customFormat="false" ht="15" hidden="false" customHeight="false" outlineLevel="0" collapsed="false">
      <c r="A3" s="3"/>
    </row>
    <row r="4" customFormat="false" ht="15" hidden="false" customHeight="false" outlineLevel="0" collapsed="false">
      <c r="A4" s="4" t="s">
        <v>2</v>
      </c>
    </row>
    <row r="5" customFormat="false" ht="63.75" hidden="false" customHeight="true" outlineLevel="0" collapsed="false">
      <c r="A5" s="3" t="s">
        <v>3</v>
      </c>
    </row>
    <row r="6" customFormat="false" ht="63.75" hidden="false" customHeight="true" outlineLevel="0" collapsed="false">
      <c r="A6" s="3" t="s">
        <v>4</v>
      </c>
    </row>
    <row r="7" customFormat="false" ht="15" hidden="false" customHeight="false" outlineLevel="0" collapsed="false">
      <c r="A7" s="4" t="s">
        <v>5</v>
      </c>
    </row>
    <row r="8" customFormat="false" ht="63.75" hidden="false" customHeight="true" outlineLevel="0" collapsed="false">
      <c r="A8" s="3" t="s">
        <v>6</v>
      </c>
    </row>
    <row r="9" customFormat="false" ht="15" hidden="false" customHeight="false" outlineLevel="0" collapsed="false">
      <c r="A9" s="4" t="s">
        <v>7</v>
      </c>
    </row>
    <row r="10" customFormat="false" ht="63.75" hidden="false" customHeight="true" outlineLevel="0" collapsed="false">
      <c r="A10" s="3" t="s">
        <v>8</v>
      </c>
    </row>
    <row r="11" customFormat="false" ht="15" hidden="false" customHeight="false" outlineLevel="0" collapsed="false">
      <c r="A11" s="4" t="s">
        <v>9</v>
      </c>
    </row>
    <row r="12" customFormat="false" ht="63.75" hidden="false" customHeight="true" outlineLevel="0" collapsed="false">
      <c r="A12" s="3" t="s">
        <v>10</v>
      </c>
    </row>
    <row r="13" customFormat="false" ht="15" hidden="false" customHeight="false" outlineLevel="0" collapsed="false">
      <c r="A13" s="4" t="s">
        <v>11</v>
      </c>
    </row>
    <row r="14" customFormat="false" ht="63.75" hidden="false" customHeight="true" outlineLevel="0" collapsed="false">
      <c r="A14" s="3" t="s">
        <v>12</v>
      </c>
    </row>
    <row r="15" customFormat="false" ht="15" hidden="false" customHeight="false" outlineLevel="0" collapsed="false">
      <c r="A15" s="4" t="s">
        <v>13</v>
      </c>
    </row>
    <row r="16" customFormat="false" ht="63.75" hidden="false" customHeight="true" outlineLevel="0" collapsed="false">
      <c r="A16" s="3" t="s">
        <v>14</v>
      </c>
    </row>
    <row r="17" customFormat="false" ht="15" hidden="false" customHeight="false" outlineLevel="0" collapsed="false">
      <c r="A17" s="4" t="s">
        <v>15</v>
      </c>
    </row>
    <row r="18" customFormat="false" ht="63.75" hidden="false" customHeight="true" outlineLevel="0" collapsed="false">
      <c r="A18" s="3" t="s">
        <v>16</v>
      </c>
    </row>
    <row r="19" customFormat="false" ht="15" hidden="false" customHeight="false" outlineLevel="0" collapsed="false">
      <c r="A19" s="4" t="s">
        <v>17</v>
      </c>
    </row>
    <row r="20" customFormat="false" ht="63.75" hidden="false" customHeight="true" outlineLevel="0" collapsed="false">
      <c r="A20" s="3" t="s">
        <v>18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5" min="2" style="0" width="13"/>
    <col collapsed="false" customWidth="true" hidden="false" outlineLevel="0" max="6" min="6" style="0" width="42"/>
    <col collapsed="false" customWidth="true" hidden="false" outlineLevel="0" max="8" min="7" style="0" width="13"/>
  </cols>
  <sheetData>
    <row r="1" customFormat="false" ht="18.55" hidden="false" customHeight="false" outlineLevel="0" collapsed="false">
      <c r="A1" s="1" t="s">
        <v>19</v>
      </c>
    </row>
    <row r="2" customFormat="false" ht="15" hidden="false" customHeight="false" outlineLevel="0" collapsed="false">
      <c r="A2" s="2" t="s">
        <v>20</v>
      </c>
    </row>
    <row r="4" customFormat="false" ht="15" hidden="false" customHeight="false" outlineLevel="0" collapsed="false">
      <c r="A4" s="5" t="s">
        <v>21</v>
      </c>
      <c r="B4" s="5" t="s">
        <v>22</v>
      </c>
      <c r="C4" s="5" t="s">
        <v>23</v>
      </c>
      <c r="D4" s="5" t="s">
        <v>24</v>
      </c>
      <c r="E4" s="5" t="s">
        <v>25</v>
      </c>
      <c r="F4" s="5" t="s">
        <v>26</v>
      </c>
      <c r="G4" s="5" t="s">
        <v>27</v>
      </c>
      <c r="H4" s="5" t="s">
        <v>28</v>
      </c>
    </row>
    <row r="5" customFormat="false" ht="15" hidden="false" customHeight="false" outlineLevel="0" collapsed="false">
      <c r="A5" s="6" t="s">
        <v>29</v>
      </c>
      <c r="B5" s="7" t="n">
        <v>88663</v>
      </c>
      <c r="C5" s="7" t="n">
        <v>50238</v>
      </c>
      <c r="D5" s="7" t="n">
        <v>74689</v>
      </c>
      <c r="E5" s="7" t="n">
        <v>4734</v>
      </c>
      <c r="F5" s="7" t="n">
        <v>48469</v>
      </c>
      <c r="G5" s="7" t="n">
        <v>12906</v>
      </c>
      <c r="H5" s="8" t="n">
        <f aca="false">SUM(B5:G5)</f>
        <v>279699</v>
      </c>
    </row>
    <row r="6" customFormat="false" ht="15" hidden="false" customHeight="false" outlineLevel="0" collapsed="false">
      <c r="A6" s="6" t="s">
        <v>30</v>
      </c>
      <c r="B6" s="7" t="n">
        <v>16627</v>
      </c>
      <c r="C6" s="7" t="n">
        <v>17439</v>
      </c>
      <c r="D6" s="7" t="n">
        <v>8875</v>
      </c>
      <c r="E6" s="7" t="n">
        <v>44584</v>
      </c>
      <c r="F6" s="7" t="n">
        <v>201569</v>
      </c>
      <c r="G6" s="7" t="n">
        <v>5939</v>
      </c>
      <c r="H6" s="8" t="n">
        <f aca="false">SUM(B6:G6)</f>
        <v>295033</v>
      </c>
    </row>
    <row r="7" customFormat="false" ht="15" hidden="false" customHeight="false" outlineLevel="0" collapsed="false">
      <c r="A7" s="6" t="s">
        <v>31</v>
      </c>
      <c r="B7" s="7" t="n">
        <v>327287</v>
      </c>
      <c r="C7" s="7" t="n">
        <v>251757</v>
      </c>
      <c r="D7" s="7" t="n">
        <v>252268</v>
      </c>
      <c r="E7" s="7" t="n">
        <v>291964</v>
      </c>
      <c r="F7" s="7" t="n">
        <v>197714</v>
      </c>
      <c r="G7" s="7" t="n">
        <v>310824</v>
      </c>
      <c r="H7" s="8" t="n">
        <f aca="false">SUM(B7:G7)</f>
        <v>1631814</v>
      </c>
    </row>
    <row r="8" customFormat="false" ht="15" hidden="false" customHeight="false" outlineLevel="0" collapsed="false">
      <c r="A8" s="6" t="s">
        <v>32</v>
      </c>
      <c r="B8" s="7" t="n">
        <v>6027</v>
      </c>
      <c r="C8" s="7" t="n">
        <v>189</v>
      </c>
      <c r="D8" s="7" t="n">
        <v>114</v>
      </c>
      <c r="E8" s="7" t="n">
        <v>57072</v>
      </c>
      <c r="F8" s="7" t="n">
        <v>0</v>
      </c>
      <c r="G8" s="7" t="n">
        <v>0</v>
      </c>
      <c r="H8" s="8" t="n">
        <f aca="false">SUM(B8:G8)</f>
        <v>63402</v>
      </c>
    </row>
    <row r="9" customFormat="false" ht="15" hidden="false" customHeight="false" outlineLevel="0" collapsed="false">
      <c r="A9" s="6" t="s">
        <v>33</v>
      </c>
      <c r="B9" s="7" t="n">
        <v>14811</v>
      </c>
      <c r="C9" s="7" t="n">
        <v>4558</v>
      </c>
      <c r="D9" s="7" t="n">
        <v>4523</v>
      </c>
      <c r="E9" s="7" t="n">
        <v>2430</v>
      </c>
      <c r="F9" s="7" t="n">
        <v>4664</v>
      </c>
      <c r="G9" s="7" t="n">
        <v>23365</v>
      </c>
      <c r="H9" s="8" t="n">
        <f aca="false">SUM(B9:G9)</f>
        <v>54351</v>
      </c>
    </row>
    <row r="10" customFormat="false" ht="15" hidden="false" customHeight="false" outlineLevel="0" collapsed="false">
      <c r="A10" s="9" t="s">
        <v>34</v>
      </c>
      <c r="B10" s="7" t="n">
        <v>191</v>
      </c>
      <c r="C10" s="7" t="n">
        <v>50295</v>
      </c>
      <c r="D10" s="7" t="n">
        <v>187</v>
      </c>
      <c r="E10" s="7" t="n">
        <v>439</v>
      </c>
      <c r="F10" s="7" t="n">
        <v>0</v>
      </c>
      <c r="G10" s="7" t="n">
        <v>0</v>
      </c>
      <c r="H10" s="8" t="n">
        <f aca="false">SUM(B10:G10)</f>
        <v>51112</v>
      </c>
    </row>
    <row r="11" customFormat="false" ht="15" hidden="false" customHeight="false" outlineLevel="0" collapsed="false">
      <c r="A11" s="9" t="s">
        <v>35</v>
      </c>
      <c r="B11" s="7" t="n">
        <v>998</v>
      </c>
      <c r="C11" s="7" t="n">
        <v>1129</v>
      </c>
      <c r="D11" s="7" t="n">
        <v>1826</v>
      </c>
      <c r="E11" s="7" t="n">
        <v>49</v>
      </c>
      <c r="F11" s="7" t="n">
        <v>5370</v>
      </c>
      <c r="G11" s="7" t="n">
        <v>4900</v>
      </c>
      <c r="H11" s="8" t="n">
        <f aca="false">SUM(B11:G11)</f>
        <v>14272</v>
      </c>
    </row>
    <row r="12" customFormat="false" ht="15" hidden="false" customHeight="false" outlineLevel="0" collapsed="false">
      <c r="A12" s="9" t="s">
        <v>36</v>
      </c>
      <c r="B12" s="7" t="n">
        <v>29659</v>
      </c>
      <c r="C12" s="7" t="n">
        <v>9565</v>
      </c>
      <c r="D12" s="7" t="n">
        <v>13122</v>
      </c>
      <c r="E12" s="7" t="n">
        <v>5297</v>
      </c>
      <c r="F12" s="7" t="n">
        <v>14555</v>
      </c>
      <c r="G12" s="7" t="n">
        <v>20257</v>
      </c>
      <c r="H12" s="8" t="n">
        <f aca="false">SUM(B12:G12)</f>
        <v>92455</v>
      </c>
    </row>
    <row r="13" customFormat="false" ht="15" hidden="false" customHeight="false" outlineLevel="0" collapsed="false">
      <c r="A13" s="9" t="s">
        <v>37</v>
      </c>
      <c r="B13" s="7" t="n">
        <v>5820</v>
      </c>
      <c r="C13" s="7" t="n">
        <v>1531</v>
      </c>
      <c r="D13" s="7" t="n">
        <v>3190</v>
      </c>
      <c r="E13" s="7" t="n">
        <v>1252</v>
      </c>
      <c r="F13" s="7" t="n">
        <v>2961</v>
      </c>
      <c r="G13" s="7" t="n">
        <v>2172</v>
      </c>
      <c r="H13" s="8" t="n">
        <f aca="false">SUM(B13:G13)</f>
        <v>16926</v>
      </c>
    </row>
    <row r="14" customFormat="false" ht="15" hidden="false" customHeight="false" outlineLevel="0" collapsed="false">
      <c r="A14" s="9" t="s">
        <v>38</v>
      </c>
      <c r="B14" s="7" t="n">
        <v>129747</v>
      </c>
      <c r="C14" s="7" t="n">
        <v>9123</v>
      </c>
      <c r="D14" s="7" t="n">
        <v>25726</v>
      </c>
      <c r="E14" s="7" t="n">
        <v>221452</v>
      </c>
      <c r="F14" s="7" t="n">
        <v>255056</v>
      </c>
      <c r="G14" s="7" t="n">
        <v>163322</v>
      </c>
      <c r="H14" s="8" t="n">
        <f aca="false">SUM(B14:G14)</f>
        <v>804426</v>
      </c>
    </row>
    <row r="15" customFormat="false" ht="15" hidden="false" customHeight="false" outlineLevel="0" collapsed="false">
      <c r="A15" s="9" t="s">
        <v>39</v>
      </c>
      <c r="B15" s="7" t="n">
        <v>36129</v>
      </c>
      <c r="C15" s="7" t="n">
        <v>7929</v>
      </c>
      <c r="D15" s="7" t="n">
        <v>16856</v>
      </c>
      <c r="E15" s="7" t="n">
        <v>4490</v>
      </c>
      <c r="F15" s="7" t="n">
        <v>19844</v>
      </c>
      <c r="G15" s="7" t="n">
        <v>21059</v>
      </c>
      <c r="H15" s="8" t="n">
        <f aca="false">SUM(B15:G15)</f>
        <v>106307</v>
      </c>
    </row>
    <row r="16" customFormat="false" ht="15" hidden="false" customHeight="false" outlineLevel="0" collapsed="false">
      <c r="A16" s="9" t="s">
        <v>40</v>
      </c>
      <c r="B16" s="7" t="n">
        <v>0</v>
      </c>
      <c r="C16" s="7" t="n">
        <v>0</v>
      </c>
      <c r="D16" s="7" t="n">
        <v>0</v>
      </c>
      <c r="E16" s="7" t="n">
        <v>0</v>
      </c>
      <c r="F16" s="7" t="n">
        <v>0</v>
      </c>
      <c r="G16" s="7" t="n">
        <v>0</v>
      </c>
      <c r="H16" s="8" t="n">
        <f aca="false">SUM(B16:G16)</f>
        <v>0</v>
      </c>
    </row>
    <row r="17" customFormat="false" ht="15" hidden="false" customHeight="false" outlineLevel="0" collapsed="false">
      <c r="A17" s="10" t="s">
        <v>41</v>
      </c>
      <c r="B17" s="11" t="n">
        <f aca="false">SUM(B5:B16)</f>
        <v>655959</v>
      </c>
      <c r="C17" s="11" t="n">
        <f aca="false">SUM(C5:C16)</f>
        <v>403753</v>
      </c>
      <c r="D17" s="11" t="n">
        <f aca="false">SUM(D5:D16)</f>
        <v>401376</v>
      </c>
      <c r="E17" s="11" t="n">
        <f aca="false">SUM(E5:E16)</f>
        <v>633763</v>
      </c>
      <c r="F17" s="11" t="n">
        <f aca="false">SUM(F5:F16)</f>
        <v>750202</v>
      </c>
      <c r="G17" s="11" t="n">
        <f aca="false">SUM(G5:G16)</f>
        <v>564744</v>
      </c>
      <c r="H17" s="11" t="n">
        <f aca="false">SUM(H5:H16)</f>
        <v>3409797</v>
      </c>
    </row>
    <row r="19" customFormat="false" ht="15" hidden="false" customHeight="false" outlineLevel="0" collapsed="false">
      <c r="A19" s="4" t="s">
        <v>42</v>
      </c>
    </row>
    <row r="20" customFormat="false" ht="26.85" hidden="false" customHeight="false" outlineLevel="0" collapsed="false">
      <c r="A20" s="5" t="s">
        <v>43</v>
      </c>
      <c r="B20" s="5" t="s">
        <v>44</v>
      </c>
      <c r="C20" s="5" t="s">
        <v>45</v>
      </c>
      <c r="D20" s="5" t="s">
        <v>46</v>
      </c>
      <c r="E20" s="5" t="s">
        <v>47</v>
      </c>
      <c r="F20" s="5" t="s">
        <v>48</v>
      </c>
    </row>
    <row r="21" customFormat="false" ht="15" hidden="false" customHeight="false" outlineLevel="0" collapsed="false">
      <c r="A21" s="12" t="s">
        <v>22</v>
      </c>
      <c r="B21" s="7" t="n">
        <v>655960</v>
      </c>
      <c r="C21" s="7" t="n">
        <v>651309</v>
      </c>
      <c r="D21" s="13" t="n">
        <v>1.00714085266283</v>
      </c>
      <c r="E21" s="7" t="n">
        <v>56993</v>
      </c>
      <c r="F21" s="14"/>
    </row>
    <row r="22" customFormat="false" ht="15" hidden="false" customHeight="false" outlineLevel="0" collapsed="false">
      <c r="A22" s="12" t="s">
        <v>23</v>
      </c>
      <c r="B22" s="7" t="n">
        <v>403753</v>
      </c>
      <c r="C22" s="7" t="n">
        <v>408044</v>
      </c>
      <c r="D22" s="13" t="n">
        <v>0.98948366300213</v>
      </c>
      <c r="E22" s="7" t="n">
        <v>364</v>
      </c>
      <c r="F22" s="14"/>
    </row>
    <row r="23" customFormat="false" ht="15" hidden="false" customHeight="false" outlineLevel="0" collapsed="false">
      <c r="A23" s="12" t="s">
        <v>24</v>
      </c>
      <c r="B23" s="7" t="n">
        <v>401375</v>
      </c>
      <c r="C23" s="7" t="n">
        <v>407485</v>
      </c>
      <c r="D23" s="13" t="n">
        <v>0.985006198237241</v>
      </c>
      <c r="E23" s="7" t="n">
        <v>1543</v>
      </c>
      <c r="F23" s="14"/>
    </row>
    <row r="24" customFormat="false" ht="22.35" hidden="false" customHeight="false" outlineLevel="0" collapsed="false">
      <c r="A24" s="12" t="s">
        <v>25</v>
      </c>
      <c r="B24" s="7" t="n">
        <v>633764</v>
      </c>
      <c r="C24" s="7" t="n">
        <v>516366</v>
      </c>
      <c r="D24" s="13" t="n">
        <v>1.22735423680501</v>
      </c>
      <c r="E24" s="7" t="n">
        <v>115471</v>
      </c>
      <c r="F24" s="14" t="s">
        <v>49</v>
      </c>
    </row>
    <row r="25" customFormat="false" ht="15" hidden="false" customHeight="false" outlineLevel="0" collapsed="false">
      <c r="A25" s="12" t="s">
        <v>26</v>
      </c>
      <c r="B25" s="7" t="n">
        <v>750202</v>
      </c>
      <c r="C25" s="7" t="n">
        <v>739811</v>
      </c>
      <c r="D25" s="13" t="n">
        <v>1.01404510690809</v>
      </c>
      <c r="E25" s="7" t="n">
        <v>21391</v>
      </c>
      <c r="F25" s="14"/>
    </row>
    <row r="26" customFormat="false" ht="22.35" hidden="false" customHeight="false" outlineLevel="0" collapsed="false">
      <c r="A26" s="12" t="s">
        <v>27</v>
      </c>
      <c r="B26" s="7" t="n">
        <v>564743</v>
      </c>
      <c r="C26" s="7" t="n">
        <v>492353</v>
      </c>
      <c r="D26" s="13" t="n">
        <v>1.14702797122814</v>
      </c>
      <c r="E26" s="7" t="n">
        <v>78551</v>
      </c>
      <c r="F26" s="14" t="s">
        <v>50</v>
      </c>
    </row>
    <row r="28" customFormat="false" ht="15" hidden="false" customHeight="false" outlineLevel="0" collapsed="false">
      <c r="A28" s="4" t="s">
        <v>51</v>
      </c>
    </row>
    <row r="29" customFormat="false" ht="26.85" hidden="false" customHeight="false" outlineLevel="0" collapsed="false">
      <c r="A29" s="5" t="s">
        <v>43</v>
      </c>
      <c r="B29" s="5" t="s">
        <v>52</v>
      </c>
      <c r="C29" s="5" t="s">
        <v>53</v>
      </c>
    </row>
    <row r="30" customFormat="false" ht="15" hidden="false" customHeight="false" outlineLevel="0" collapsed="false">
      <c r="A30" s="12" t="s">
        <v>22</v>
      </c>
      <c r="B30" s="7" t="n">
        <v>1300</v>
      </c>
      <c r="C30" s="7" t="n">
        <v>2</v>
      </c>
    </row>
    <row r="31" customFormat="false" ht="15" hidden="false" customHeight="false" outlineLevel="0" collapsed="false">
      <c r="A31" s="12" t="s">
        <v>23</v>
      </c>
      <c r="B31" s="7" t="n">
        <v>163960</v>
      </c>
      <c r="C31" s="7" t="n">
        <v>462</v>
      </c>
    </row>
    <row r="32" customFormat="false" ht="15" hidden="false" customHeight="false" outlineLevel="0" collapsed="false">
      <c r="A32" s="12" t="s">
        <v>24</v>
      </c>
      <c r="B32" s="7" t="n">
        <v>0</v>
      </c>
      <c r="C32" s="7" t="n">
        <v>79</v>
      </c>
    </row>
    <row r="33" customFormat="false" ht="15" hidden="false" customHeight="false" outlineLevel="0" collapsed="false">
      <c r="A33" s="12" t="s">
        <v>25</v>
      </c>
      <c r="B33" s="7" t="n">
        <v>1877</v>
      </c>
      <c r="C33" s="7" t="n">
        <v>8</v>
      </c>
    </row>
    <row r="34" customFormat="false" ht="15" hidden="false" customHeight="false" outlineLevel="0" collapsed="false">
      <c r="A34" s="12" t="s">
        <v>26</v>
      </c>
      <c r="B34" s="7" t="n">
        <v>4226</v>
      </c>
      <c r="C34" s="7" t="n">
        <v>55</v>
      </c>
    </row>
    <row r="35" customFormat="false" ht="15" hidden="false" customHeight="false" outlineLevel="0" collapsed="false">
      <c r="A35" s="12" t="s">
        <v>27</v>
      </c>
      <c r="B35" s="7" t="n">
        <v>14727</v>
      </c>
      <c r="C35" s="7" t="n">
        <v>63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6" min="2" style="0" width="13"/>
  </cols>
  <sheetData>
    <row r="1" customFormat="false" ht="18.55" hidden="false" customHeight="false" outlineLevel="0" collapsed="false">
      <c r="A1" s="1" t="s">
        <v>54</v>
      </c>
    </row>
    <row r="2" customFormat="false" ht="15" hidden="false" customHeight="false" outlineLevel="0" collapsed="false">
      <c r="A2" s="2" t="s">
        <v>55</v>
      </c>
    </row>
    <row r="4" customFormat="false" ht="15" hidden="false" customHeight="false" outlineLevel="0" collapsed="false">
      <c r="A4" s="5" t="s">
        <v>21</v>
      </c>
      <c r="B4" s="5" t="s">
        <v>56</v>
      </c>
      <c r="C4" s="5" t="s">
        <v>57</v>
      </c>
      <c r="D4" s="5" t="s">
        <v>27</v>
      </c>
      <c r="E4" s="5" t="s">
        <v>25</v>
      </c>
      <c r="F4" s="5" t="s">
        <v>28</v>
      </c>
    </row>
    <row r="5" customFormat="false" ht="15" hidden="false" customHeight="false" outlineLevel="0" collapsed="false">
      <c r="A5" s="6" t="s">
        <v>29</v>
      </c>
      <c r="B5" s="7" t="n">
        <v>88663</v>
      </c>
      <c r="C5" s="7" t="n">
        <v>124928</v>
      </c>
      <c r="D5" s="7" t="n">
        <v>12906</v>
      </c>
      <c r="E5" s="7" t="n">
        <v>53204</v>
      </c>
      <c r="F5" s="8" t="n">
        <f aca="false">SUM(B5:E5)</f>
        <v>279701</v>
      </c>
    </row>
    <row r="6" customFormat="false" ht="15" hidden="false" customHeight="false" outlineLevel="0" collapsed="false">
      <c r="A6" s="6" t="s">
        <v>30</v>
      </c>
      <c r="B6" s="7" t="n">
        <v>16627</v>
      </c>
      <c r="C6" s="7" t="n">
        <v>26314</v>
      </c>
      <c r="D6" s="7" t="n">
        <v>5939</v>
      </c>
      <c r="E6" s="7" t="n">
        <v>246153</v>
      </c>
      <c r="F6" s="8" t="n">
        <f aca="false">SUM(B6:E6)</f>
        <v>295033</v>
      </c>
    </row>
    <row r="7" customFormat="false" ht="15" hidden="false" customHeight="false" outlineLevel="0" collapsed="false">
      <c r="A7" s="6" t="s">
        <v>31</v>
      </c>
      <c r="B7" s="7" t="n">
        <v>327287</v>
      </c>
      <c r="C7" s="7" t="n">
        <v>504025</v>
      </c>
      <c r="D7" s="7" t="n">
        <v>310824</v>
      </c>
      <c r="E7" s="7" t="n">
        <v>489677</v>
      </c>
      <c r="F7" s="8" t="n">
        <f aca="false">SUM(B7:E7)</f>
        <v>1631813</v>
      </c>
    </row>
    <row r="8" customFormat="false" ht="15" hidden="false" customHeight="false" outlineLevel="0" collapsed="false">
      <c r="A8" s="6" t="s">
        <v>32</v>
      </c>
      <c r="B8" s="7" t="n">
        <v>6027</v>
      </c>
      <c r="C8" s="7" t="n">
        <v>303</v>
      </c>
      <c r="D8" s="7" t="n">
        <v>0</v>
      </c>
      <c r="E8" s="7" t="n">
        <v>57072</v>
      </c>
      <c r="F8" s="8" t="n">
        <f aca="false">SUM(B8:E8)</f>
        <v>63402</v>
      </c>
    </row>
    <row r="9" customFormat="false" ht="15" hidden="false" customHeight="false" outlineLevel="0" collapsed="false">
      <c r="A9" s="6" t="s">
        <v>33</v>
      </c>
      <c r="B9" s="7" t="n">
        <v>14811</v>
      </c>
      <c r="C9" s="7" t="n">
        <v>9081</v>
      </c>
      <c r="D9" s="7" t="n">
        <v>23365</v>
      </c>
      <c r="E9" s="7" t="n">
        <v>7094</v>
      </c>
      <c r="F9" s="8" t="n">
        <f aca="false">SUM(B9:E9)</f>
        <v>54351</v>
      </c>
    </row>
    <row r="10" customFormat="false" ht="15" hidden="false" customHeight="false" outlineLevel="0" collapsed="false">
      <c r="A10" s="9" t="s">
        <v>34</v>
      </c>
      <c r="B10" s="7" t="n">
        <v>191</v>
      </c>
      <c r="C10" s="7" t="n">
        <v>50482</v>
      </c>
      <c r="D10" s="7" t="n">
        <v>0</v>
      </c>
      <c r="E10" s="7" t="n">
        <v>439</v>
      </c>
      <c r="F10" s="8" t="n">
        <f aca="false">SUM(B10:E10)</f>
        <v>51112</v>
      </c>
    </row>
    <row r="11" customFormat="false" ht="15" hidden="false" customHeight="false" outlineLevel="0" collapsed="false">
      <c r="A11" s="9" t="s">
        <v>35</v>
      </c>
      <c r="B11" s="7" t="n">
        <v>998</v>
      </c>
      <c r="C11" s="7" t="n">
        <v>2955</v>
      </c>
      <c r="D11" s="7" t="n">
        <v>4900</v>
      </c>
      <c r="E11" s="7" t="n">
        <v>5419</v>
      </c>
      <c r="F11" s="8" t="n">
        <f aca="false">SUM(B11:E11)</f>
        <v>14272</v>
      </c>
    </row>
    <row r="12" customFormat="false" ht="15" hidden="false" customHeight="false" outlineLevel="0" collapsed="false">
      <c r="A12" s="9" t="s">
        <v>36</v>
      </c>
      <c r="B12" s="7" t="n">
        <v>29659</v>
      </c>
      <c r="C12" s="7" t="n">
        <v>22687</v>
      </c>
      <c r="D12" s="7" t="n">
        <v>20257</v>
      </c>
      <c r="E12" s="7" t="n">
        <v>19852</v>
      </c>
      <c r="F12" s="8" t="n">
        <f aca="false">SUM(B12:E12)</f>
        <v>92455</v>
      </c>
    </row>
    <row r="13" customFormat="false" ht="15" hidden="false" customHeight="false" outlineLevel="0" collapsed="false">
      <c r="A13" s="9" t="s">
        <v>37</v>
      </c>
      <c r="B13" s="7" t="n">
        <v>5820</v>
      </c>
      <c r="C13" s="7" t="n">
        <v>4721</v>
      </c>
      <c r="D13" s="7" t="n">
        <v>2172</v>
      </c>
      <c r="E13" s="7" t="n">
        <v>4213</v>
      </c>
      <c r="F13" s="8" t="n">
        <f aca="false">SUM(B13:E13)</f>
        <v>16926</v>
      </c>
    </row>
    <row r="14" customFormat="false" ht="15" hidden="false" customHeight="false" outlineLevel="0" collapsed="false">
      <c r="A14" s="9" t="s">
        <v>38</v>
      </c>
      <c r="B14" s="7" t="n">
        <v>129747</v>
      </c>
      <c r="C14" s="7" t="n">
        <v>34849</v>
      </c>
      <c r="D14" s="7" t="n">
        <v>163322</v>
      </c>
      <c r="E14" s="7" t="n">
        <v>476508</v>
      </c>
      <c r="F14" s="8" t="n">
        <f aca="false">SUM(B14:E14)</f>
        <v>804426</v>
      </c>
    </row>
    <row r="15" customFormat="false" ht="15" hidden="false" customHeight="false" outlineLevel="0" collapsed="false">
      <c r="A15" s="9" t="s">
        <v>39</v>
      </c>
      <c r="B15" s="7" t="n">
        <v>36129</v>
      </c>
      <c r="C15" s="7" t="n">
        <v>24785</v>
      </c>
      <c r="D15" s="7" t="n">
        <v>21059</v>
      </c>
      <c r="E15" s="7" t="n">
        <v>24335</v>
      </c>
      <c r="F15" s="8" t="n">
        <f aca="false">SUM(B15:E15)</f>
        <v>106308</v>
      </c>
    </row>
    <row r="16" customFormat="false" ht="15" hidden="false" customHeight="false" outlineLevel="0" collapsed="false">
      <c r="A16" s="9" t="s">
        <v>40</v>
      </c>
      <c r="B16" s="7" t="n">
        <v>0</v>
      </c>
      <c r="C16" s="7" t="n">
        <v>0</v>
      </c>
      <c r="D16" s="7" t="n">
        <v>0</v>
      </c>
      <c r="E16" s="7" t="n">
        <v>0</v>
      </c>
      <c r="F16" s="8" t="n">
        <f aca="false">SUM(B16:E16)</f>
        <v>0</v>
      </c>
    </row>
    <row r="17" customFormat="false" ht="15" hidden="false" customHeight="false" outlineLevel="0" collapsed="false">
      <c r="A17" s="10" t="s">
        <v>41</v>
      </c>
      <c r="B17" s="11" t="n">
        <f aca="false">SUM(B5:B16)</f>
        <v>655959</v>
      </c>
      <c r="C17" s="11" t="n">
        <f aca="false">SUM(C5:C16)</f>
        <v>805130</v>
      </c>
      <c r="D17" s="11" t="n">
        <f aca="false">SUM(D5:D16)</f>
        <v>564744</v>
      </c>
      <c r="E17" s="11" t="n">
        <f aca="false">SUM(E5:E16)</f>
        <v>1383966</v>
      </c>
      <c r="F17" s="11" t="n">
        <f aca="false">SUM(F5:F16)</f>
        <v>3409799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2" min="1" style="0" width="13"/>
    <col collapsed="false" customWidth="true" hidden="false" outlineLevel="0" max="3" min="3" style="0" width="16"/>
    <col collapsed="false" customWidth="true" hidden="false" outlineLevel="0" max="5" min="4" style="0" width="12"/>
    <col collapsed="false" customWidth="true" hidden="false" outlineLevel="0" max="6" min="6" style="0" width="17"/>
    <col collapsed="false" customWidth="true" hidden="false" outlineLevel="0" max="7" min="7" style="0" width="10"/>
    <col collapsed="false" customWidth="true" hidden="false" outlineLevel="0" max="8" min="8" style="0" width="12"/>
  </cols>
  <sheetData>
    <row r="1" customFormat="false" ht="18.55" hidden="false" customHeight="false" outlineLevel="0" collapsed="false">
      <c r="A1" s="1" t="s">
        <v>58</v>
      </c>
    </row>
    <row r="2" customFormat="false" ht="15" hidden="false" customHeight="false" outlineLevel="0" collapsed="false">
      <c r="A2" s="2" t="s">
        <v>59</v>
      </c>
    </row>
    <row r="4" customFormat="false" ht="26.85" hidden="false" customHeight="false" outlineLevel="0" collapsed="false">
      <c r="A4" s="5" t="s">
        <v>43</v>
      </c>
      <c r="B4" s="5" t="s">
        <v>60</v>
      </c>
      <c r="C4" s="5" t="s">
        <v>61</v>
      </c>
      <c r="D4" s="5" t="s">
        <v>62</v>
      </c>
      <c r="E4" s="5" t="s">
        <v>30</v>
      </c>
      <c r="F4" s="5" t="s">
        <v>31</v>
      </c>
      <c r="G4" s="5" t="s">
        <v>32</v>
      </c>
      <c r="H4" s="5" t="s">
        <v>63</v>
      </c>
    </row>
    <row r="5" customFormat="false" ht="15" hidden="false" customHeight="false" outlineLevel="0" collapsed="false">
      <c r="A5" s="15" t="s">
        <v>22</v>
      </c>
      <c r="B5" s="12" t="s">
        <v>56</v>
      </c>
      <c r="C5" s="8" t="n">
        <v>453416</v>
      </c>
      <c r="D5" s="7" t="n">
        <v>88663</v>
      </c>
      <c r="E5" s="7" t="n">
        <v>16627</v>
      </c>
      <c r="F5" s="7" t="n">
        <v>327287</v>
      </c>
      <c r="G5" s="7" t="n">
        <v>6027</v>
      </c>
      <c r="H5" s="7" t="n">
        <v>14811</v>
      </c>
    </row>
    <row r="6" customFormat="false" ht="15" hidden="false" customHeight="false" outlineLevel="0" collapsed="false">
      <c r="A6" s="15" t="s">
        <v>23</v>
      </c>
      <c r="B6" s="12" t="s">
        <v>57</v>
      </c>
      <c r="C6" s="8" t="n">
        <v>324182</v>
      </c>
      <c r="D6" s="7" t="n">
        <v>50238</v>
      </c>
      <c r="E6" s="7" t="n">
        <v>17439</v>
      </c>
      <c r="F6" s="7" t="n">
        <v>251757</v>
      </c>
      <c r="G6" s="7" t="n">
        <v>189</v>
      </c>
      <c r="H6" s="7" t="n">
        <v>4558</v>
      </c>
    </row>
    <row r="7" customFormat="false" ht="15" hidden="false" customHeight="false" outlineLevel="0" collapsed="false">
      <c r="A7" s="15" t="s">
        <v>24</v>
      </c>
      <c r="B7" s="12" t="s">
        <v>57</v>
      </c>
      <c r="C7" s="8" t="n">
        <v>340469</v>
      </c>
      <c r="D7" s="7" t="n">
        <v>74689</v>
      </c>
      <c r="E7" s="7" t="n">
        <v>8875</v>
      </c>
      <c r="F7" s="7" t="n">
        <v>252268</v>
      </c>
      <c r="G7" s="7" t="n">
        <v>114</v>
      </c>
      <c r="H7" s="7" t="n">
        <v>4523</v>
      </c>
    </row>
    <row r="8" customFormat="false" ht="15" hidden="false" customHeight="false" outlineLevel="0" collapsed="false">
      <c r="A8" s="15" t="s">
        <v>25</v>
      </c>
      <c r="B8" s="12" t="s">
        <v>25</v>
      </c>
      <c r="C8" s="8" t="n">
        <v>400784</v>
      </c>
      <c r="D8" s="7" t="n">
        <v>4734</v>
      </c>
      <c r="E8" s="7" t="n">
        <v>44584</v>
      </c>
      <c r="F8" s="7" t="n">
        <v>291964</v>
      </c>
      <c r="G8" s="7" t="n">
        <v>57072</v>
      </c>
      <c r="H8" s="7" t="n">
        <v>2430</v>
      </c>
    </row>
    <row r="9" customFormat="false" ht="15" hidden="false" customHeight="false" outlineLevel="0" collapsed="false">
      <c r="A9" s="15" t="s">
        <v>26</v>
      </c>
      <c r="B9" s="12" t="s">
        <v>25</v>
      </c>
      <c r="C9" s="8" t="n">
        <v>452415</v>
      </c>
      <c r="D9" s="7" t="n">
        <v>48469</v>
      </c>
      <c r="E9" s="7" t="n">
        <v>201569</v>
      </c>
      <c r="F9" s="7" t="n">
        <v>197714</v>
      </c>
      <c r="G9" s="7" t="n">
        <v>0</v>
      </c>
      <c r="H9" s="7" t="n">
        <v>4664</v>
      </c>
    </row>
    <row r="10" customFormat="false" ht="15" hidden="false" customHeight="false" outlineLevel="0" collapsed="false">
      <c r="A10" s="15" t="s">
        <v>27</v>
      </c>
      <c r="B10" s="12" t="s">
        <v>27</v>
      </c>
      <c r="C10" s="8" t="n">
        <v>353034</v>
      </c>
      <c r="D10" s="7" t="n">
        <v>12906</v>
      </c>
      <c r="E10" s="7" t="n">
        <v>5939</v>
      </c>
      <c r="F10" s="7" t="n">
        <v>310824</v>
      </c>
      <c r="G10" s="7" t="n">
        <v>0</v>
      </c>
      <c r="H10" s="7" t="n">
        <v>23365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3"/>
    <col collapsed="false" customWidth="true" hidden="false" outlineLevel="0" max="2" min="2" style="0" width="26"/>
    <col collapsed="false" customWidth="true" hidden="false" outlineLevel="0" max="3" min="3" style="0" width="34"/>
    <col collapsed="false" customWidth="true" hidden="false" outlineLevel="0" max="4" min="4" style="0" width="16"/>
  </cols>
  <sheetData>
    <row r="1" customFormat="false" ht="18.55" hidden="false" customHeight="false" outlineLevel="0" collapsed="false">
      <c r="A1" s="1" t="s">
        <v>64</v>
      </c>
    </row>
    <row r="2" customFormat="false" ht="15" hidden="false" customHeight="false" outlineLevel="0" collapsed="false">
      <c r="A2" s="2" t="s">
        <v>65</v>
      </c>
    </row>
    <row r="4" customFormat="false" ht="15" hidden="false" customHeight="false" outlineLevel="0" collapsed="false">
      <c r="A4" s="4" t="s">
        <v>66</v>
      </c>
    </row>
    <row r="5" customFormat="false" ht="27.75" hidden="false" customHeight="true" outlineLevel="0" collapsed="false">
      <c r="A5" s="14" t="s">
        <v>67</v>
      </c>
    </row>
    <row r="6" customFormat="false" ht="26.85" hidden="false" customHeight="false" outlineLevel="0" collapsed="false">
      <c r="A6" s="5" t="s">
        <v>43</v>
      </c>
      <c r="B6" s="5" t="s">
        <v>68</v>
      </c>
      <c r="C6" s="5" t="s">
        <v>69</v>
      </c>
      <c r="D6" s="5" t="s">
        <v>70</v>
      </c>
    </row>
    <row r="7" customFormat="false" ht="15" hidden="false" customHeight="false" outlineLevel="0" collapsed="false">
      <c r="A7" s="12" t="s">
        <v>22</v>
      </c>
      <c r="B7" s="7" t="n">
        <v>88663</v>
      </c>
      <c r="C7" s="7" t="n">
        <v>40737</v>
      </c>
      <c r="D7" s="7" t="n">
        <v>47926</v>
      </c>
    </row>
    <row r="8" customFormat="false" ht="15" hidden="false" customHeight="false" outlineLevel="0" collapsed="false">
      <c r="A8" s="12" t="s">
        <v>23</v>
      </c>
      <c r="B8" s="7" t="n">
        <v>50238</v>
      </c>
      <c r="C8" s="7" t="n">
        <v>36017</v>
      </c>
      <c r="D8" s="7" t="n">
        <v>14221</v>
      </c>
    </row>
    <row r="9" customFormat="false" ht="15" hidden="false" customHeight="false" outlineLevel="0" collapsed="false">
      <c r="A9" s="12" t="s">
        <v>24</v>
      </c>
      <c r="B9" s="7" t="n">
        <v>74689</v>
      </c>
      <c r="C9" s="7" t="n">
        <v>51800</v>
      </c>
      <c r="D9" s="7" t="n">
        <v>22889</v>
      </c>
    </row>
    <row r="10" customFormat="false" ht="15" hidden="false" customHeight="false" outlineLevel="0" collapsed="false">
      <c r="A10" s="12" t="s">
        <v>25</v>
      </c>
      <c r="B10" s="7" t="n">
        <v>4734</v>
      </c>
      <c r="C10" s="7" t="n">
        <v>1498</v>
      </c>
      <c r="D10" s="7" t="n">
        <v>3236</v>
      </c>
    </row>
    <row r="11" customFormat="false" ht="15" hidden="false" customHeight="false" outlineLevel="0" collapsed="false">
      <c r="A11" s="12" t="s">
        <v>26</v>
      </c>
      <c r="B11" s="7" t="n">
        <v>48469</v>
      </c>
      <c r="C11" s="7" t="n">
        <v>27813</v>
      </c>
      <c r="D11" s="7" t="n">
        <v>20656</v>
      </c>
    </row>
    <row r="12" customFormat="false" ht="15" hidden="false" customHeight="false" outlineLevel="0" collapsed="false">
      <c r="A12" s="12" t="s">
        <v>27</v>
      </c>
      <c r="B12" s="7" t="n">
        <v>12906</v>
      </c>
      <c r="C12" s="7" t="n">
        <v>1865</v>
      </c>
      <c r="D12" s="7" t="n">
        <v>11041</v>
      </c>
    </row>
    <row r="14" customFormat="false" ht="15" hidden="false" customHeight="false" outlineLevel="0" collapsed="false">
      <c r="A14" s="4" t="s">
        <v>71</v>
      </c>
    </row>
    <row r="15" customFormat="false" ht="42" hidden="false" customHeight="true" outlineLevel="0" collapsed="false">
      <c r="A15" s="14" t="s">
        <v>72</v>
      </c>
    </row>
    <row r="16" customFormat="false" ht="26.85" hidden="false" customHeight="false" outlineLevel="0" collapsed="false">
      <c r="A16" s="5" t="s">
        <v>43</v>
      </c>
      <c r="B16" s="5" t="s">
        <v>73</v>
      </c>
      <c r="C16" s="5" t="s">
        <v>74</v>
      </c>
    </row>
    <row r="17" customFormat="false" ht="15" hidden="false" customHeight="false" outlineLevel="0" collapsed="false">
      <c r="A17" s="12" t="s">
        <v>22</v>
      </c>
      <c r="B17" s="7" t="n">
        <v>453416</v>
      </c>
      <c r="C17" s="7" t="n">
        <v>389622</v>
      </c>
    </row>
    <row r="18" customFormat="false" ht="15" hidden="false" customHeight="false" outlineLevel="0" collapsed="false">
      <c r="A18" s="12" t="s">
        <v>23</v>
      </c>
      <c r="B18" s="7" t="n">
        <v>324182</v>
      </c>
      <c r="C18" s="7" t="n">
        <v>290694</v>
      </c>
    </row>
    <row r="19" customFormat="false" ht="15" hidden="false" customHeight="false" outlineLevel="0" collapsed="false">
      <c r="A19" s="12" t="s">
        <v>24</v>
      </c>
      <c r="B19" s="7" t="n">
        <v>340469</v>
      </c>
      <c r="C19" s="7" t="n">
        <v>293944</v>
      </c>
    </row>
    <row r="20" customFormat="false" ht="15" hidden="false" customHeight="false" outlineLevel="0" collapsed="false">
      <c r="A20" s="12" t="s">
        <v>25</v>
      </c>
      <c r="B20" s="7" t="n">
        <v>400784</v>
      </c>
      <c r="C20" s="7" t="n">
        <v>376161</v>
      </c>
    </row>
    <row r="21" customFormat="false" ht="15" hidden="false" customHeight="false" outlineLevel="0" collapsed="false">
      <c r="A21" s="12" t="s">
        <v>26</v>
      </c>
      <c r="B21" s="7" t="n">
        <v>452415</v>
      </c>
      <c r="C21" s="7" t="n">
        <v>586858</v>
      </c>
    </row>
    <row r="22" customFormat="false" ht="15" hidden="false" customHeight="false" outlineLevel="0" collapsed="false">
      <c r="A22" s="12" t="s">
        <v>27</v>
      </c>
      <c r="B22" s="7" t="n">
        <v>353034</v>
      </c>
      <c r="C22" s="7" t="n">
        <v>325257</v>
      </c>
    </row>
    <row r="24" customFormat="false" ht="15" hidden="false" customHeight="false" outlineLevel="0" collapsed="false">
      <c r="A24" s="16" t="s">
        <v>75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3" min="2" style="0" width="22"/>
    <col collapsed="false" customWidth="true" hidden="false" outlineLevel="0" max="4" min="4" style="0" width="34"/>
    <col collapsed="false" customWidth="true" hidden="false" outlineLevel="0" max="5" min="5" style="0" width="30"/>
  </cols>
  <sheetData>
    <row r="1" customFormat="false" ht="18.55" hidden="false" customHeight="false" outlineLevel="0" collapsed="false">
      <c r="A1" s="1" t="s">
        <v>76</v>
      </c>
    </row>
    <row r="2" customFormat="false" ht="15" hidden="false" customHeight="false" outlineLevel="0" collapsed="false">
      <c r="A2" s="2" t="s">
        <v>77</v>
      </c>
    </row>
    <row r="4" customFormat="false" ht="15" hidden="false" customHeight="false" outlineLevel="0" collapsed="false">
      <c r="A4" s="5" t="s">
        <v>78</v>
      </c>
      <c r="B4" s="5" t="s">
        <v>79</v>
      </c>
      <c r="C4" s="5" t="s">
        <v>80</v>
      </c>
      <c r="D4" s="5" t="s">
        <v>81</v>
      </c>
      <c r="E4" s="5" t="s">
        <v>82</v>
      </c>
    </row>
    <row r="5" customFormat="false" ht="39.75" hidden="false" customHeight="true" outlineLevel="0" collapsed="false">
      <c r="A5" s="17" t="s">
        <v>83</v>
      </c>
      <c r="B5" s="17" t="s">
        <v>84</v>
      </c>
      <c r="C5" s="17" t="s">
        <v>85</v>
      </c>
      <c r="D5" s="17" t="s">
        <v>86</v>
      </c>
      <c r="E5" s="17" t="s">
        <v>87</v>
      </c>
    </row>
    <row r="6" customFormat="false" ht="39.75" hidden="false" customHeight="true" outlineLevel="0" collapsed="false">
      <c r="A6" s="17" t="s">
        <v>88</v>
      </c>
      <c r="B6" s="17" t="s">
        <v>89</v>
      </c>
      <c r="C6" s="17" t="s">
        <v>90</v>
      </c>
      <c r="D6" s="17" t="s">
        <v>91</v>
      </c>
      <c r="E6" s="17" t="s">
        <v>92</v>
      </c>
    </row>
    <row r="7" customFormat="false" ht="39.75" hidden="false" customHeight="true" outlineLevel="0" collapsed="false">
      <c r="A7" s="17" t="s">
        <v>93</v>
      </c>
      <c r="B7" s="17" t="s">
        <v>84</v>
      </c>
      <c r="C7" s="17" t="s">
        <v>90</v>
      </c>
      <c r="D7" s="17" t="s">
        <v>94</v>
      </c>
      <c r="E7" s="17" t="s">
        <v>95</v>
      </c>
    </row>
    <row r="8" customFormat="false" ht="39.75" hidden="false" customHeight="true" outlineLevel="0" collapsed="false">
      <c r="A8" s="17" t="s">
        <v>96</v>
      </c>
      <c r="B8" s="17" t="s">
        <v>97</v>
      </c>
      <c r="C8" s="17" t="s">
        <v>98</v>
      </c>
      <c r="D8" s="17" t="s">
        <v>99</v>
      </c>
      <c r="E8" s="17" t="s">
        <v>100</v>
      </c>
    </row>
    <row r="9" customFormat="false" ht="39.75" hidden="false" customHeight="true" outlineLevel="0" collapsed="false">
      <c r="A9" s="17" t="s">
        <v>101</v>
      </c>
      <c r="B9" s="17" t="s">
        <v>102</v>
      </c>
      <c r="C9" s="17" t="s">
        <v>103</v>
      </c>
      <c r="D9" s="17" t="s">
        <v>104</v>
      </c>
      <c r="E9" s="17" t="s">
        <v>105</v>
      </c>
    </row>
    <row r="10" customFormat="false" ht="39.75" hidden="false" customHeight="true" outlineLevel="0" collapsed="false">
      <c r="A10" s="17" t="s">
        <v>106</v>
      </c>
      <c r="B10" s="17" t="s">
        <v>107</v>
      </c>
      <c r="C10" s="17" t="s">
        <v>108</v>
      </c>
      <c r="D10" s="17" t="s">
        <v>109</v>
      </c>
      <c r="E10" s="17" t="s">
        <v>110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6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34"/>
    <col collapsed="false" customWidth="true" hidden="false" outlineLevel="0" max="3" min="3" style="0" width="11"/>
    <col collapsed="false" customWidth="true" hidden="false" outlineLevel="0" max="4" min="4" style="0" width="9"/>
    <col collapsed="false" customWidth="true" hidden="false" outlineLevel="0" max="5" min="5" style="0" width="12"/>
    <col collapsed="false" customWidth="true" hidden="false" outlineLevel="0" max="6" min="6" style="0" width="52"/>
    <col collapsed="false" customWidth="true" hidden="false" outlineLevel="0" max="7" min="7" style="0" width="44"/>
  </cols>
  <sheetData>
    <row r="1" customFormat="false" ht="18.55" hidden="false" customHeight="false" outlineLevel="0" collapsed="false">
      <c r="A1" s="1" t="s">
        <v>101</v>
      </c>
    </row>
    <row r="2" customFormat="false" ht="15" hidden="false" customHeight="false" outlineLevel="0" collapsed="false">
      <c r="A2" s="2" t="s">
        <v>111</v>
      </c>
    </row>
    <row r="4" customFormat="false" ht="42" hidden="false" customHeight="true" outlineLevel="0" collapsed="false">
      <c r="A4" s="18" t="s">
        <v>112</v>
      </c>
    </row>
    <row r="6" customFormat="false" ht="26.85" hidden="false" customHeight="false" outlineLevel="0" collapsed="false">
      <c r="A6" s="5" t="s">
        <v>113</v>
      </c>
      <c r="B6" s="5" t="s">
        <v>114</v>
      </c>
      <c r="C6" s="5" t="s">
        <v>115</v>
      </c>
      <c r="D6" s="5" t="s">
        <v>53</v>
      </c>
      <c r="E6" s="5" t="s">
        <v>116</v>
      </c>
      <c r="F6" s="5" t="s">
        <v>117</v>
      </c>
      <c r="G6" s="5" t="s">
        <v>118</v>
      </c>
    </row>
    <row r="7" customFormat="false" ht="30" hidden="false" customHeight="true" outlineLevel="0" collapsed="false">
      <c r="A7" s="12" t="n">
        <v>1</v>
      </c>
      <c r="B7" s="15" t="s">
        <v>119</v>
      </c>
      <c r="C7" s="7" t="n">
        <v>337036</v>
      </c>
      <c r="D7" s="7" t="n">
        <v>748</v>
      </c>
      <c r="E7" s="19" t="n">
        <v>0.145005377963258</v>
      </c>
      <c r="F7" s="17" t="s">
        <v>120</v>
      </c>
      <c r="G7" s="20" t="s">
        <v>121</v>
      </c>
    </row>
    <row r="8" customFormat="false" ht="30" hidden="false" customHeight="true" outlineLevel="0" collapsed="false">
      <c r="A8" s="12" t="n">
        <v>2</v>
      </c>
      <c r="B8" s="15" t="s">
        <v>122</v>
      </c>
      <c r="C8" s="7" t="n">
        <v>93986</v>
      </c>
      <c r="D8" s="7" t="n">
        <v>320</v>
      </c>
      <c r="E8" s="19" t="n">
        <v>0.0404362603794691</v>
      </c>
      <c r="F8" s="17" t="s">
        <v>123</v>
      </c>
      <c r="G8" s="20" t="s">
        <v>124</v>
      </c>
    </row>
    <row r="9" customFormat="false" ht="30" hidden="false" customHeight="true" outlineLevel="0" collapsed="false">
      <c r="A9" s="12" t="n">
        <v>3</v>
      </c>
      <c r="B9" s="15" t="s">
        <v>125</v>
      </c>
      <c r="C9" s="7" t="n">
        <v>81575</v>
      </c>
      <c r="D9" s="7" t="n">
        <v>326</v>
      </c>
      <c r="E9" s="19" t="n">
        <v>0.0350965882201093</v>
      </c>
      <c r="F9" s="17" t="s">
        <v>126</v>
      </c>
      <c r="G9" s="20" t="s">
        <v>127</v>
      </c>
    </row>
    <row r="10" customFormat="false" ht="30" hidden="false" customHeight="true" outlineLevel="0" collapsed="false">
      <c r="A10" s="12" t="n">
        <v>4</v>
      </c>
      <c r="B10" s="12" t="s">
        <v>128</v>
      </c>
      <c r="C10" s="7" t="n">
        <v>42494</v>
      </c>
      <c r="D10" s="7" t="n">
        <v>190</v>
      </c>
      <c r="E10" s="19" t="n">
        <v>0.0182824936540034</v>
      </c>
      <c r="F10" s="17" t="s">
        <v>129</v>
      </c>
      <c r="G10" s="21" t="s">
        <v>130</v>
      </c>
    </row>
    <row r="11" customFormat="false" ht="30" hidden="false" customHeight="true" outlineLevel="0" collapsed="false">
      <c r="A11" s="12" t="n">
        <v>5</v>
      </c>
      <c r="B11" s="12" t="s">
        <v>131</v>
      </c>
      <c r="C11" s="7" t="n">
        <v>31304</v>
      </c>
      <c r="D11" s="7" t="n">
        <v>3</v>
      </c>
      <c r="E11" s="19" t="n">
        <v>0.0134681409456611</v>
      </c>
      <c r="F11" s="17" t="s">
        <v>129</v>
      </c>
      <c r="G11" s="21" t="s">
        <v>130</v>
      </c>
    </row>
    <row r="12" customFormat="false" ht="30" hidden="false" customHeight="true" outlineLevel="0" collapsed="false">
      <c r="A12" s="12" t="n">
        <v>6</v>
      </c>
      <c r="B12" s="15" t="s">
        <v>132</v>
      </c>
      <c r="C12" s="7" t="n">
        <v>30115</v>
      </c>
      <c r="D12" s="7" t="n">
        <v>93</v>
      </c>
      <c r="E12" s="19" t="n">
        <v>0.0129565890805834</v>
      </c>
      <c r="F12" s="17" t="s">
        <v>133</v>
      </c>
      <c r="G12" s="20" t="s">
        <v>134</v>
      </c>
    </row>
    <row r="13" customFormat="false" ht="30" hidden="false" customHeight="true" outlineLevel="0" collapsed="false">
      <c r="A13" s="12" t="n">
        <v>7</v>
      </c>
      <c r="B13" s="15" t="s">
        <v>135</v>
      </c>
      <c r="C13" s="7" t="n">
        <v>27847</v>
      </c>
      <c r="D13" s="7" t="n">
        <v>212</v>
      </c>
      <c r="E13" s="19" t="n">
        <v>0.0119808114270963</v>
      </c>
      <c r="F13" s="17" t="s">
        <v>136</v>
      </c>
      <c r="G13" s="20" t="s">
        <v>137</v>
      </c>
    </row>
    <row r="14" customFormat="false" ht="30" hidden="false" customHeight="true" outlineLevel="0" collapsed="false">
      <c r="A14" s="12" t="n">
        <v>8</v>
      </c>
      <c r="B14" s="15" t="s">
        <v>138</v>
      </c>
      <c r="C14" s="7" t="n">
        <v>27432</v>
      </c>
      <c r="D14" s="7" t="n">
        <v>66</v>
      </c>
      <c r="E14" s="19" t="n">
        <v>0.0118022630469389</v>
      </c>
      <c r="F14" s="17" t="s">
        <v>139</v>
      </c>
      <c r="G14" s="20" t="s">
        <v>140</v>
      </c>
    </row>
    <row r="15" customFormat="false" ht="30" hidden="false" customHeight="true" outlineLevel="0" collapsed="false">
      <c r="A15" s="12" t="n">
        <v>9</v>
      </c>
      <c r="B15" s="12" t="s">
        <v>141</v>
      </c>
      <c r="C15" s="7" t="n">
        <v>19500</v>
      </c>
      <c r="D15" s="7" t="n">
        <v>90</v>
      </c>
      <c r="E15" s="19" t="n">
        <v>0.00838962268209784</v>
      </c>
      <c r="F15" s="17" t="s">
        <v>129</v>
      </c>
      <c r="G15" s="21" t="s">
        <v>130</v>
      </c>
    </row>
    <row r="16" customFormat="false" ht="30" hidden="false" customHeight="true" outlineLevel="0" collapsed="false">
      <c r="A16" s="12" t="n">
        <v>10</v>
      </c>
      <c r="B16" s="12" t="s">
        <v>142</v>
      </c>
      <c r="C16" s="7" t="n">
        <v>18596</v>
      </c>
      <c r="D16" s="7" t="n">
        <v>48</v>
      </c>
      <c r="E16" s="19" t="n">
        <v>0.00800068837929699</v>
      </c>
      <c r="F16" s="17" t="s">
        <v>129</v>
      </c>
      <c r="G16" s="21" t="s">
        <v>130</v>
      </c>
    </row>
    <row r="17" customFormat="false" ht="30" hidden="false" customHeight="true" outlineLevel="0" collapsed="false">
      <c r="A17" s="12" t="n">
        <v>11</v>
      </c>
      <c r="B17" s="12" t="s">
        <v>143</v>
      </c>
      <c r="C17" s="7" t="n">
        <v>14284</v>
      </c>
      <c r="D17" s="7" t="n">
        <v>25</v>
      </c>
      <c r="E17" s="19" t="n">
        <v>0.00614550617390182</v>
      </c>
      <c r="F17" s="17" t="s">
        <v>129</v>
      </c>
      <c r="G17" s="21" t="s">
        <v>130</v>
      </c>
    </row>
    <row r="18" customFormat="false" ht="30" hidden="false" customHeight="true" outlineLevel="0" collapsed="false">
      <c r="A18" s="12" t="n">
        <v>12</v>
      </c>
      <c r="B18" s="12" t="s">
        <v>144</v>
      </c>
      <c r="C18" s="7" t="n">
        <v>13101</v>
      </c>
      <c r="D18" s="7" t="n">
        <v>2</v>
      </c>
      <c r="E18" s="19" t="n">
        <v>0.00563653573118788</v>
      </c>
      <c r="F18" s="17" t="s">
        <v>129</v>
      </c>
      <c r="G18" s="21" t="s">
        <v>130</v>
      </c>
    </row>
    <row r="19" customFormat="false" ht="30" hidden="false" customHeight="true" outlineLevel="0" collapsed="false">
      <c r="A19" s="12" t="n">
        <v>13</v>
      </c>
      <c r="B19" s="12" t="s">
        <v>145</v>
      </c>
      <c r="C19" s="7" t="n">
        <v>12061</v>
      </c>
      <c r="D19" s="7" t="n">
        <v>60</v>
      </c>
      <c r="E19" s="19" t="n">
        <v>0.00518908918814267</v>
      </c>
      <c r="F19" s="17" t="s">
        <v>129</v>
      </c>
      <c r="G19" s="21" t="s">
        <v>130</v>
      </c>
    </row>
    <row r="20" customFormat="false" ht="30" hidden="false" customHeight="true" outlineLevel="0" collapsed="false">
      <c r="A20" s="12" t="n">
        <v>14</v>
      </c>
      <c r="B20" s="12" t="s">
        <v>146</v>
      </c>
      <c r="C20" s="7" t="n">
        <v>11695</v>
      </c>
      <c r="D20" s="7" t="n">
        <v>16</v>
      </c>
      <c r="E20" s="19" t="n">
        <v>0.0050316224239556</v>
      </c>
      <c r="F20" s="17" t="s">
        <v>129</v>
      </c>
      <c r="G20" s="21" t="s">
        <v>130</v>
      </c>
    </row>
    <row r="21" customFormat="false" ht="30" hidden="false" customHeight="true" outlineLevel="0" collapsed="false">
      <c r="A21" s="12" t="n">
        <v>15</v>
      </c>
      <c r="B21" s="12" t="s">
        <v>147</v>
      </c>
      <c r="C21" s="7" t="n">
        <v>11537</v>
      </c>
      <c r="D21" s="7" t="n">
        <v>23</v>
      </c>
      <c r="E21" s="19" t="n">
        <v>0.00496364496837758</v>
      </c>
      <c r="F21" s="17" t="s">
        <v>129</v>
      </c>
      <c r="G21" s="21" t="s">
        <v>130</v>
      </c>
    </row>
    <row r="22" customFormat="false" ht="30" hidden="false" customHeight="true" outlineLevel="0" collapsed="false">
      <c r="A22" s="12" t="n">
        <v>16</v>
      </c>
      <c r="B22" s="12" t="s">
        <v>148</v>
      </c>
      <c r="C22" s="7" t="n">
        <v>11202</v>
      </c>
      <c r="D22" s="7" t="n">
        <v>20</v>
      </c>
      <c r="E22" s="19" t="n">
        <v>0.00481951555306974</v>
      </c>
      <c r="F22" s="17" t="s">
        <v>129</v>
      </c>
      <c r="G22" s="21" t="s">
        <v>130</v>
      </c>
    </row>
    <row r="23" customFormat="false" ht="30" hidden="false" customHeight="true" outlineLevel="0" collapsed="false">
      <c r="A23" s="12" t="n">
        <v>17</v>
      </c>
      <c r="B23" s="12" t="s">
        <v>149</v>
      </c>
      <c r="C23" s="7" t="n">
        <v>10846</v>
      </c>
      <c r="D23" s="7" t="n">
        <v>53</v>
      </c>
      <c r="E23" s="19" t="n">
        <v>0.00466635115948888</v>
      </c>
      <c r="F23" s="17" t="s">
        <v>129</v>
      </c>
      <c r="G23" s="21" t="s">
        <v>130</v>
      </c>
    </row>
    <row r="24" customFormat="false" ht="30" hidden="false" customHeight="true" outlineLevel="0" collapsed="false">
      <c r="A24" s="12" t="n">
        <v>18</v>
      </c>
      <c r="B24" s="12" t="s">
        <v>150</v>
      </c>
      <c r="C24" s="7" t="n">
        <v>10823</v>
      </c>
      <c r="D24" s="7" t="n">
        <v>69</v>
      </c>
      <c r="E24" s="19" t="n">
        <v>0.00465645570709461</v>
      </c>
      <c r="F24" s="17" t="s">
        <v>129</v>
      </c>
      <c r="G24" s="21" t="s">
        <v>130</v>
      </c>
    </row>
    <row r="25" customFormat="false" ht="30" hidden="false" customHeight="true" outlineLevel="0" collapsed="false">
      <c r="A25" s="12" t="n">
        <v>19</v>
      </c>
      <c r="B25" s="12" t="s">
        <v>151</v>
      </c>
      <c r="C25" s="7" t="n">
        <v>10737</v>
      </c>
      <c r="D25" s="7" t="n">
        <v>24</v>
      </c>
      <c r="E25" s="19" t="n">
        <v>0.00461945531988126</v>
      </c>
      <c r="F25" s="17" t="s">
        <v>129</v>
      </c>
      <c r="G25" s="21" t="s">
        <v>130</v>
      </c>
    </row>
    <row r="26" customFormat="false" ht="30" hidden="false" customHeight="true" outlineLevel="0" collapsed="false">
      <c r="A26" s="12" t="n">
        <v>20</v>
      </c>
      <c r="B26" s="12" t="s">
        <v>152</v>
      </c>
      <c r="C26" s="7" t="n">
        <v>10374</v>
      </c>
      <c r="D26" s="7" t="n">
        <v>2</v>
      </c>
      <c r="E26" s="19" t="n">
        <v>0.00446327926687605</v>
      </c>
      <c r="F26" s="17" t="s">
        <v>129</v>
      </c>
      <c r="G26" s="21" t="s">
        <v>130</v>
      </c>
    </row>
    <row r="27" customFormat="false" ht="30" hidden="false" customHeight="true" outlineLevel="0" collapsed="false">
      <c r="A27" s="12" t="n">
        <v>21</v>
      </c>
      <c r="B27" s="15" t="s">
        <v>153</v>
      </c>
      <c r="C27" s="7" t="n">
        <v>9926</v>
      </c>
      <c r="D27" s="7" t="n">
        <v>36</v>
      </c>
      <c r="E27" s="19" t="n">
        <v>0.00427053306371811</v>
      </c>
      <c r="F27" s="17" t="s">
        <v>154</v>
      </c>
      <c r="G27" s="20" t="s">
        <v>155</v>
      </c>
    </row>
    <row r="28" customFormat="false" ht="30" hidden="false" customHeight="true" outlineLevel="0" collapsed="false">
      <c r="A28" s="12" t="n">
        <v>22</v>
      </c>
      <c r="B28" s="12" t="s">
        <v>156</v>
      </c>
      <c r="C28" s="7" t="n">
        <v>9600</v>
      </c>
      <c r="D28" s="7" t="n">
        <v>19</v>
      </c>
      <c r="E28" s="19" t="n">
        <v>0.00413027578195586</v>
      </c>
      <c r="F28" s="17" t="s">
        <v>129</v>
      </c>
      <c r="G28" s="21" t="s">
        <v>130</v>
      </c>
    </row>
    <row r="29" customFormat="false" ht="30" hidden="false" customHeight="true" outlineLevel="0" collapsed="false">
      <c r="A29" s="12" t="n">
        <v>23</v>
      </c>
      <c r="B29" s="12" t="s">
        <v>157</v>
      </c>
      <c r="C29" s="7" t="n">
        <v>9588</v>
      </c>
      <c r="D29" s="7" t="n">
        <v>26</v>
      </c>
      <c r="E29" s="19" t="n">
        <v>0.00412511293722841</v>
      </c>
      <c r="F29" s="17" t="s">
        <v>129</v>
      </c>
      <c r="G29" s="21" t="s">
        <v>130</v>
      </c>
    </row>
    <row r="30" customFormat="false" ht="30" hidden="false" customHeight="true" outlineLevel="0" collapsed="false">
      <c r="A30" s="12" t="n">
        <v>24</v>
      </c>
      <c r="B30" s="12" t="s">
        <v>158</v>
      </c>
      <c r="C30" s="7" t="n">
        <v>9513</v>
      </c>
      <c r="D30" s="7" t="n">
        <v>159</v>
      </c>
      <c r="E30" s="19" t="n">
        <v>0.00409284515768188</v>
      </c>
      <c r="F30" s="17" t="s">
        <v>129</v>
      </c>
      <c r="G30" s="21" t="s">
        <v>130</v>
      </c>
    </row>
    <row r="31" customFormat="false" ht="30" hidden="false" customHeight="true" outlineLevel="0" collapsed="false">
      <c r="A31" s="12" t="n">
        <v>25</v>
      </c>
      <c r="B31" s="12" t="s">
        <v>159</v>
      </c>
      <c r="C31" s="7" t="n">
        <v>9243</v>
      </c>
      <c r="D31" s="7" t="n">
        <v>14</v>
      </c>
      <c r="E31" s="19" t="n">
        <v>0.00397668115131437</v>
      </c>
      <c r="F31" s="17" t="s">
        <v>129</v>
      </c>
      <c r="G31" s="21" t="s">
        <v>130</v>
      </c>
    </row>
    <row r="32" customFormat="false" ht="30" hidden="false" customHeight="true" outlineLevel="0" collapsed="false">
      <c r="A32" s="12" t="n">
        <v>26</v>
      </c>
      <c r="B32" s="12" t="s">
        <v>160</v>
      </c>
      <c r="C32" s="7" t="n">
        <v>8386</v>
      </c>
      <c r="D32" s="7" t="n">
        <v>2</v>
      </c>
      <c r="E32" s="19" t="n">
        <v>0.00360796799036269</v>
      </c>
      <c r="F32" s="17" t="s">
        <v>129</v>
      </c>
      <c r="G32" s="21" t="s">
        <v>130</v>
      </c>
    </row>
    <row r="33" customFormat="false" ht="30" hidden="false" customHeight="true" outlineLevel="0" collapsed="false">
      <c r="A33" s="12" t="n">
        <v>27</v>
      </c>
      <c r="B33" s="12" t="s">
        <v>161</v>
      </c>
      <c r="C33" s="7" t="n">
        <v>8315</v>
      </c>
      <c r="D33" s="7" t="n">
        <v>30</v>
      </c>
      <c r="E33" s="19" t="n">
        <v>0.00357742115905864</v>
      </c>
      <c r="F33" s="17" t="s">
        <v>129</v>
      </c>
      <c r="G33" s="21" t="s">
        <v>130</v>
      </c>
    </row>
    <row r="34" customFormat="false" ht="30" hidden="false" customHeight="true" outlineLevel="0" collapsed="false">
      <c r="A34" s="12" t="n">
        <v>28</v>
      </c>
      <c r="B34" s="12" t="s">
        <v>162</v>
      </c>
      <c r="C34" s="7" t="n">
        <v>8268</v>
      </c>
      <c r="D34" s="7" t="n">
        <v>30</v>
      </c>
      <c r="E34" s="19" t="n">
        <v>0.00355720001720948</v>
      </c>
      <c r="F34" s="17" t="s">
        <v>129</v>
      </c>
      <c r="G34" s="21" t="s">
        <v>130</v>
      </c>
    </row>
    <row r="35" customFormat="false" ht="30" hidden="false" customHeight="true" outlineLevel="0" collapsed="false">
      <c r="A35" s="12" t="n">
        <v>29</v>
      </c>
      <c r="B35" s="12" t="s">
        <v>163</v>
      </c>
      <c r="C35" s="7" t="n">
        <v>8159</v>
      </c>
      <c r="D35" s="7" t="n">
        <v>29</v>
      </c>
      <c r="E35" s="19" t="n">
        <v>0.00351030417760186</v>
      </c>
      <c r="F35" s="17" t="s">
        <v>129</v>
      </c>
      <c r="G35" s="21" t="s">
        <v>130</v>
      </c>
    </row>
    <row r="36" customFormat="false" ht="30" hidden="false" customHeight="true" outlineLevel="0" collapsed="false">
      <c r="A36" s="12" t="n">
        <v>30</v>
      </c>
      <c r="B36" s="12" t="s">
        <v>164</v>
      </c>
      <c r="C36" s="7" t="n">
        <v>7958</v>
      </c>
      <c r="D36" s="7" t="n">
        <v>2</v>
      </c>
      <c r="E36" s="19" t="n">
        <v>0.00342382652841716</v>
      </c>
      <c r="F36" s="17" t="s">
        <v>129</v>
      </c>
      <c r="G36" s="21" t="s">
        <v>130</v>
      </c>
    </row>
    <row r="37" customFormat="false" ht="30" hidden="false" customHeight="true" outlineLevel="0" collapsed="false">
      <c r="A37" s="12" t="n">
        <v>31</v>
      </c>
      <c r="B37" s="12" t="s">
        <v>165</v>
      </c>
      <c r="C37" s="7" t="n">
        <v>7870</v>
      </c>
      <c r="D37" s="7" t="n">
        <v>20</v>
      </c>
      <c r="E37" s="19" t="n">
        <v>0.00338596566708256</v>
      </c>
      <c r="F37" s="17" t="s">
        <v>129</v>
      </c>
      <c r="G37" s="21" t="s">
        <v>130</v>
      </c>
    </row>
    <row r="38" customFormat="false" ht="30" hidden="false" customHeight="true" outlineLevel="0" collapsed="false">
      <c r="A38" s="12" t="n">
        <v>32</v>
      </c>
      <c r="B38" s="12" t="s">
        <v>166</v>
      </c>
      <c r="C38" s="7" t="n">
        <v>7858</v>
      </c>
      <c r="D38" s="7" t="n">
        <v>21</v>
      </c>
      <c r="E38" s="19" t="n">
        <v>0.00338080282235512</v>
      </c>
      <c r="F38" s="17" t="s">
        <v>129</v>
      </c>
      <c r="G38" s="21" t="s">
        <v>130</v>
      </c>
    </row>
    <row r="39" customFormat="false" ht="30" hidden="false" customHeight="true" outlineLevel="0" collapsed="false">
      <c r="A39" s="12" t="n">
        <v>33</v>
      </c>
      <c r="B39" s="12" t="s">
        <v>167</v>
      </c>
      <c r="C39" s="7" t="n">
        <v>7745</v>
      </c>
      <c r="D39" s="7" t="n">
        <v>23</v>
      </c>
      <c r="E39" s="19" t="n">
        <v>0.00333218603450501</v>
      </c>
      <c r="F39" s="17" t="s">
        <v>129</v>
      </c>
      <c r="G39" s="21" t="s">
        <v>130</v>
      </c>
    </row>
    <row r="40" customFormat="false" ht="30" hidden="false" customHeight="true" outlineLevel="0" collapsed="false">
      <c r="A40" s="12" t="n">
        <v>34</v>
      </c>
      <c r="B40" s="12" t="s">
        <v>168</v>
      </c>
      <c r="C40" s="7" t="n">
        <v>7673</v>
      </c>
      <c r="D40" s="7" t="n">
        <v>6</v>
      </c>
      <c r="E40" s="19" t="n">
        <v>0.00330120896614034</v>
      </c>
      <c r="F40" s="17" t="s">
        <v>129</v>
      </c>
      <c r="G40" s="21" t="s">
        <v>130</v>
      </c>
    </row>
    <row r="41" customFormat="false" ht="30" hidden="false" customHeight="true" outlineLevel="0" collapsed="false">
      <c r="A41" s="12" t="n">
        <v>35</v>
      </c>
      <c r="B41" s="12" t="s">
        <v>169</v>
      </c>
      <c r="C41" s="7" t="n">
        <v>7441</v>
      </c>
      <c r="D41" s="7" t="n">
        <v>9</v>
      </c>
      <c r="E41" s="19" t="n">
        <v>0.00320139396807641</v>
      </c>
      <c r="F41" s="17" t="s">
        <v>129</v>
      </c>
      <c r="G41" s="21" t="s">
        <v>130</v>
      </c>
    </row>
    <row r="42" customFormat="false" ht="30" hidden="false" customHeight="true" outlineLevel="0" collapsed="false">
      <c r="A42" s="12" t="n">
        <v>36</v>
      </c>
      <c r="B42" s="12" t="s">
        <v>170</v>
      </c>
      <c r="C42" s="7" t="n">
        <v>7064</v>
      </c>
      <c r="D42" s="7" t="n">
        <v>13</v>
      </c>
      <c r="E42" s="19" t="n">
        <v>0.00303919459622252</v>
      </c>
      <c r="F42" s="17" t="s">
        <v>129</v>
      </c>
      <c r="G42" s="21" t="s">
        <v>130</v>
      </c>
    </row>
    <row r="43" customFormat="false" ht="30" hidden="false" customHeight="true" outlineLevel="0" collapsed="false">
      <c r="A43" s="12" t="n">
        <v>37</v>
      </c>
      <c r="B43" s="12" t="s">
        <v>171</v>
      </c>
      <c r="C43" s="7" t="n">
        <v>7029</v>
      </c>
      <c r="D43" s="7" t="n">
        <v>16</v>
      </c>
      <c r="E43" s="19" t="n">
        <v>0.00302413629910081</v>
      </c>
      <c r="F43" s="17" t="s">
        <v>129</v>
      </c>
      <c r="G43" s="21" t="s">
        <v>130</v>
      </c>
    </row>
    <row r="44" customFormat="false" ht="30" hidden="false" customHeight="true" outlineLevel="0" collapsed="false">
      <c r="A44" s="12" t="n">
        <v>38</v>
      </c>
      <c r="B44" s="12" t="s">
        <v>172</v>
      </c>
      <c r="C44" s="7" t="n">
        <v>7019</v>
      </c>
      <c r="D44" s="7" t="n">
        <v>11</v>
      </c>
      <c r="E44" s="19" t="n">
        <v>0.0030198339284946</v>
      </c>
      <c r="F44" s="17" t="s">
        <v>129</v>
      </c>
      <c r="G44" s="21" t="s">
        <v>130</v>
      </c>
    </row>
    <row r="45" customFormat="false" ht="30" hidden="false" customHeight="true" outlineLevel="0" collapsed="false">
      <c r="A45" s="12" t="n">
        <v>39</v>
      </c>
      <c r="B45" s="12" t="s">
        <v>173</v>
      </c>
      <c r="C45" s="7" t="n">
        <v>6958</v>
      </c>
      <c r="D45" s="7" t="n">
        <v>39</v>
      </c>
      <c r="E45" s="19" t="n">
        <v>0.00299358946779676</v>
      </c>
      <c r="F45" s="17" t="s">
        <v>129</v>
      </c>
      <c r="G45" s="21" t="s">
        <v>130</v>
      </c>
    </row>
    <row r="46" customFormat="false" ht="30" hidden="false" customHeight="true" outlineLevel="0" collapsed="false">
      <c r="A46" s="12" t="n">
        <v>40</v>
      </c>
      <c r="B46" s="12" t="s">
        <v>174</v>
      </c>
      <c r="C46" s="7" t="n">
        <v>6847</v>
      </c>
      <c r="D46" s="7" t="n">
        <v>19</v>
      </c>
      <c r="E46" s="19" t="n">
        <v>0.00294583315406789</v>
      </c>
      <c r="F46" s="17" t="s">
        <v>129</v>
      </c>
      <c r="G46" s="21" t="s">
        <v>130</v>
      </c>
    </row>
    <row r="47" customFormat="false" ht="30" hidden="false" customHeight="true" outlineLevel="0" collapsed="false">
      <c r="A47" s="12" t="n">
        <v>41</v>
      </c>
      <c r="B47" s="12" t="s">
        <v>175</v>
      </c>
      <c r="C47" s="7" t="n">
        <v>6844</v>
      </c>
      <c r="D47" s="7" t="n">
        <v>20</v>
      </c>
      <c r="E47" s="19" t="n">
        <v>0.00294454244288603</v>
      </c>
      <c r="F47" s="17" t="s">
        <v>129</v>
      </c>
      <c r="G47" s="21" t="s">
        <v>130</v>
      </c>
    </row>
    <row r="48" customFormat="false" ht="30" hidden="false" customHeight="true" outlineLevel="0" collapsed="false">
      <c r="A48" s="12" t="n">
        <v>42</v>
      </c>
      <c r="B48" s="12" t="s">
        <v>176</v>
      </c>
      <c r="C48" s="7" t="n">
        <v>6675</v>
      </c>
      <c r="D48" s="7" t="n">
        <v>12</v>
      </c>
      <c r="E48" s="19" t="n">
        <v>0.00287183237964118</v>
      </c>
      <c r="F48" s="17" t="s">
        <v>129</v>
      </c>
      <c r="G48" s="21" t="s">
        <v>130</v>
      </c>
    </row>
    <row r="49" customFormat="false" ht="30" hidden="false" customHeight="true" outlineLevel="0" collapsed="false">
      <c r="A49" s="12" t="n">
        <v>43</v>
      </c>
      <c r="B49" s="12" t="s">
        <v>177</v>
      </c>
      <c r="C49" s="7" t="n">
        <v>6587</v>
      </c>
      <c r="D49" s="7" t="n">
        <v>16</v>
      </c>
      <c r="E49" s="19" t="n">
        <v>0.00283397151830659</v>
      </c>
      <c r="F49" s="17" t="s">
        <v>129</v>
      </c>
      <c r="G49" s="21" t="s">
        <v>130</v>
      </c>
    </row>
    <row r="50" customFormat="false" ht="30" hidden="false" customHeight="true" outlineLevel="0" collapsed="false">
      <c r="A50" s="12" t="n">
        <v>44</v>
      </c>
      <c r="B50" s="12" t="s">
        <v>178</v>
      </c>
      <c r="C50" s="7" t="n">
        <v>6584</v>
      </c>
      <c r="D50" s="7" t="n">
        <v>17</v>
      </c>
      <c r="E50" s="19" t="n">
        <v>0.00283268080712473</v>
      </c>
      <c r="F50" s="17" t="s">
        <v>129</v>
      </c>
      <c r="G50" s="21" t="s">
        <v>130</v>
      </c>
    </row>
    <row r="51" customFormat="false" ht="30" hidden="false" customHeight="true" outlineLevel="0" collapsed="false">
      <c r="A51" s="12" t="n">
        <v>45</v>
      </c>
      <c r="B51" s="12" t="s">
        <v>179</v>
      </c>
      <c r="C51" s="7" t="n">
        <v>6506</v>
      </c>
      <c r="D51" s="7" t="n">
        <v>17</v>
      </c>
      <c r="E51" s="19" t="n">
        <v>0.00279912231639633</v>
      </c>
      <c r="F51" s="17" t="s">
        <v>129</v>
      </c>
      <c r="G51" s="21" t="s">
        <v>130</v>
      </c>
    </row>
    <row r="52" customFormat="false" ht="30" hidden="false" customHeight="true" outlineLevel="0" collapsed="false">
      <c r="A52" s="12" t="n">
        <v>46</v>
      </c>
      <c r="B52" s="12" t="s">
        <v>180</v>
      </c>
      <c r="C52" s="7" t="n">
        <v>6498</v>
      </c>
      <c r="D52" s="7" t="n">
        <v>47</v>
      </c>
      <c r="E52" s="19" t="n">
        <v>0.00279568041991137</v>
      </c>
      <c r="F52" s="17" t="s">
        <v>129</v>
      </c>
      <c r="G52" s="21" t="s">
        <v>130</v>
      </c>
    </row>
    <row r="53" customFormat="false" ht="30" hidden="false" customHeight="true" outlineLevel="0" collapsed="false">
      <c r="A53" s="12" t="n">
        <v>47</v>
      </c>
      <c r="B53" s="12" t="s">
        <v>181</v>
      </c>
      <c r="C53" s="7" t="n">
        <v>6468</v>
      </c>
      <c r="D53" s="7" t="n">
        <v>17</v>
      </c>
      <c r="E53" s="19" t="n">
        <v>0.00278277330809276</v>
      </c>
      <c r="F53" s="17" t="s">
        <v>129</v>
      </c>
      <c r="G53" s="21" t="s">
        <v>130</v>
      </c>
    </row>
    <row r="54" customFormat="false" ht="30" hidden="false" customHeight="true" outlineLevel="0" collapsed="false">
      <c r="A54" s="12" t="n">
        <v>48</v>
      </c>
      <c r="B54" s="12" t="s">
        <v>182</v>
      </c>
      <c r="C54" s="7" t="n">
        <v>6377</v>
      </c>
      <c r="D54" s="7" t="n">
        <v>12</v>
      </c>
      <c r="E54" s="19" t="n">
        <v>0.0027436217355763</v>
      </c>
      <c r="F54" s="17" t="s">
        <v>129</v>
      </c>
      <c r="G54" s="21" t="s">
        <v>130</v>
      </c>
    </row>
    <row r="55" customFormat="false" ht="30" hidden="false" customHeight="true" outlineLevel="0" collapsed="false">
      <c r="A55" s="12" t="n">
        <v>49</v>
      </c>
      <c r="B55" s="12" t="s">
        <v>183</v>
      </c>
      <c r="C55" s="7" t="n">
        <v>6278</v>
      </c>
      <c r="D55" s="7" t="n">
        <v>11</v>
      </c>
      <c r="E55" s="19" t="n">
        <v>0.00270102826657488</v>
      </c>
      <c r="F55" s="17" t="s">
        <v>129</v>
      </c>
      <c r="G55" s="21" t="s">
        <v>130</v>
      </c>
    </row>
    <row r="56" customFormat="false" ht="30" hidden="false" customHeight="true" outlineLevel="0" collapsed="false">
      <c r="A56" s="12" t="n">
        <v>50</v>
      </c>
      <c r="B56" s="12" t="s">
        <v>184</v>
      </c>
      <c r="C56" s="7" t="n">
        <v>6153</v>
      </c>
      <c r="D56" s="7" t="n">
        <v>37</v>
      </c>
      <c r="E56" s="19" t="n">
        <v>0.00264724863399733</v>
      </c>
      <c r="F56" s="17" t="s">
        <v>129</v>
      </c>
      <c r="G56" s="21" t="s">
        <v>130</v>
      </c>
    </row>
    <row r="57" customFormat="false" ht="30" hidden="false" customHeight="true" outlineLevel="0" collapsed="false">
      <c r="A57" s="12" t="n">
        <v>51</v>
      </c>
      <c r="B57" s="12" t="s">
        <v>185</v>
      </c>
      <c r="C57" s="7" t="n">
        <v>6127</v>
      </c>
      <c r="D57" s="7" t="n">
        <v>41</v>
      </c>
      <c r="E57" s="19" t="n">
        <v>0.0026360624704212</v>
      </c>
      <c r="F57" s="17" t="s">
        <v>129</v>
      </c>
      <c r="G57" s="21" t="s">
        <v>130</v>
      </c>
    </row>
    <row r="58" customFormat="false" ht="30" hidden="false" customHeight="true" outlineLevel="0" collapsed="false">
      <c r="A58" s="12" t="n">
        <v>52</v>
      </c>
      <c r="B58" s="12" t="s">
        <v>186</v>
      </c>
      <c r="C58" s="7" t="n">
        <v>6070</v>
      </c>
      <c r="D58" s="7" t="n">
        <v>13</v>
      </c>
      <c r="E58" s="19" t="n">
        <v>0.00261153895796584</v>
      </c>
      <c r="F58" s="17" t="s">
        <v>129</v>
      </c>
      <c r="G58" s="21" t="s">
        <v>130</v>
      </c>
    </row>
    <row r="59" customFormat="false" ht="30" hidden="false" customHeight="true" outlineLevel="0" collapsed="false">
      <c r="A59" s="12" t="n">
        <v>53</v>
      </c>
      <c r="B59" s="12" t="s">
        <v>187</v>
      </c>
      <c r="C59" s="7" t="n">
        <v>5992</v>
      </c>
      <c r="D59" s="7" t="n">
        <v>27</v>
      </c>
      <c r="E59" s="19" t="n">
        <v>0.00257798046723745</v>
      </c>
      <c r="F59" s="17" t="s">
        <v>129</v>
      </c>
      <c r="G59" s="21" t="s">
        <v>130</v>
      </c>
    </row>
    <row r="60" customFormat="false" ht="30" hidden="false" customHeight="true" outlineLevel="0" collapsed="false">
      <c r="A60" s="12" t="n">
        <v>54</v>
      </c>
      <c r="B60" s="12" t="s">
        <v>188</v>
      </c>
      <c r="C60" s="7" t="n">
        <v>5965</v>
      </c>
      <c r="D60" s="7" t="n">
        <v>16</v>
      </c>
      <c r="E60" s="19" t="n">
        <v>0.0025663640666007</v>
      </c>
      <c r="F60" s="17" t="s">
        <v>129</v>
      </c>
      <c r="G60" s="21" t="s">
        <v>130</v>
      </c>
    </row>
    <row r="61" customFormat="false" ht="30" hidden="false" customHeight="true" outlineLevel="0" collapsed="false">
      <c r="A61" s="12" t="n">
        <v>55</v>
      </c>
      <c r="B61" s="12" t="s">
        <v>189</v>
      </c>
      <c r="C61" s="7" t="n">
        <v>5783</v>
      </c>
      <c r="D61" s="7" t="n">
        <v>19</v>
      </c>
      <c r="E61" s="19" t="n">
        <v>0.00248806092156778</v>
      </c>
      <c r="F61" s="17" t="s">
        <v>129</v>
      </c>
      <c r="G61" s="21" t="s">
        <v>130</v>
      </c>
    </row>
    <row r="62" customFormat="false" ht="30" hidden="false" customHeight="true" outlineLevel="0" collapsed="false">
      <c r="A62" s="12" t="n">
        <v>56</v>
      </c>
      <c r="B62" s="12" t="s">
        <v>190</v>
      </c>
      <c r="C62" s="7" t="n">
        <v>5681</v>
      </c>
      <c r="D62" s="7" t="n">
        <v>9</v>
      </c>
      <c r="E62" s="19" t="n">
        <v>0.0024441767413845</v>
      </c>
      <c r="F62" s="17" t="s">
        <v>129</v>
      </c>
      <c r="G62" s="21" t="s">
        <v>130</v>
      </c>
    </row>
    <row r="63" customFormat="false" ht="30" hidden="false" customHeight="true" outlineLevel="0" collapsed="false">
      <c r="A63" s="12" t="n">
        <v>57</v>
      </c>
      <c r="B63" s="12" t="s">
        <v>191</v>
      </c>
      <c r="C63" s="7" t="n">
        <v>5639</v>
      </c>
      <c r="D63" s="7" t="n">
        <v>21</v>
      </c>
      <c r="E63" s="19" t="n">
        <v>0.00242610678483845</v>
      </c>
      <c r="F63" s="17" t="s">
        <v>129</v>
      </c>
      <c r="G63" s="21" t="s">
        <v>130</v>
      </c>
    </row>
    <row r="64" customFormat="false" ht="30" hidden="false" customHeight="true" outlineLevel="0" collapsed="false">
      <c r="A64" s="12" t="n">
        <v>58</v>
      </c>
      <c r="B64" s="12" t="s">
        <v>192</v>
      </c>
      <c r="C64" s="7" t="n">
        <v>5622</v>
      </c>
      <c r="D64" s="7" t="n">
        <v>18</v>
      </c>
      <c r="E64" s="19" t="n">
        <v>0.0024187927548079</v>
      </c>
      <c r="F64" s="17" t="s">
        <v>129</v>
      </c>
      <c r="G64" s="21" t="s">
        <v>130</v>
      </c>
    </row>
    <row r="65" customFormat="false" ht="30" hidden="false" customHeight="true" outlineLevel="0" collapsed="false">
      <c r="A65" s="12" t="n">
        <v>59</v>
      </c>
      <c r="B65" s="12" t="s">
        <v>193</v>
      </c>
      <c r="C65" s="7" t="n">
        <v>5556</v>
      </c>
      <c r="D65" s="7" t="n">
        <v>16</v>
      </c>
      <c r="E65" s="19" t="n">
        <v>0.00239039710880695</v>
      </c>
      <c r="F65" s="17" t="s">
        <v>129</v>
      </c>
      <c r="G65" s="21" t="s">
        <v>130</v>
      </c>
    </row>
    <row r="66" customFormat="false" ht="30" hidden="false" customHeight="true" outlineLevel="0" collapsed="false">
      <c r="A66" s="12" t="n">
        <v>60</v>
      </c>
      <c r="B66" s="12" t="s">
        <v>194</v>
      </c>
      <c r="C66" s="7" t="n">
        <v>5367</v>
      </c>
      <c r="D66" s="7" t="n">
        <v>16</v>
      </c>
      <c r="E66" s="19" t="n">
        <v>0.0023090823043497</v>
      </c>
      <c r="F66" s="17" t="s">
        <v>129</v>
      </c>
      <c r="G66" s="21" t="s">
        <v>130</v>
      </c>
    </row>
  </sheetData>
  <hyperlinks>
    <hyperlink ref="G7" r:id="rId1" display="https://lykes.com/"/>
    <hyperlink ref="G8" r:id="rId2" display="https://search.sunbiz.org/Inquiry/corporationsearch/SearchResultDetail?inquirytype=EntityName&amp;directionType=Initial&amp;searchNameOrder=SOUTHERNGARDENSCITRUSHOLDING%20S036940&amp;aggregateId=domp-s03694-19aff70f-13ae-4f69-9e9c-384a3a0d921b&amp;searchTerm=SOUTHERN%20GARDENS%20CITRUS%20HOLDING&amp;listNameOrder=SOUTHERNGARDENS%203347550"/>
    <hyperlink ref="G9" r:id="rId3" display="https://www.sec.gov/Archives/edgar/data/1285785/000119312505159170/dex13.htm"/>
    <hyperlink ref="G12" r:id="rId4" display="https://www.fpl.com/"/>
    <hyperlink ref="G13" r:id="rId5" display="https://www.alicoinc.com/"/>
    <hyperlink ref="G14" r:id="rId6" display="https://www.duda.com/family-of-companies/"/>
    <hyperlink ref="G27" r:id="rId7" display="https://www.encyclopedia.com/books/politics-and-business-magazines/florida-crystals-inc"/>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2"/>
    <col collapsed="false" customWidth="true" hidden="false" outlineLevel="0" max="2" min="2" style="0" width="15"/>
    <col collapsed="false" customWidth="true" hidden="false" outlineLevel="0" max="3" min="3" style="0" width="17"/>
    <col collapsed="false" customWidth="true" hidden="false" outlineLevel="0" max="4" min="4" style="0" width="13"/>
    <col collapsed="false" customWidth="true" hidden="false" outlineLevel="0" max="5" min="5" style="0" width="17"/>
    <col collapsed="false" customWidth="true" hidden="false" outlineLevel="0" max="6" min="6" style="0" width="15"/>
  </cols>
  <sheetData>
    <row r="1" customFormat="false" ht="18.55" hidden="false" customHeight="false" outlineLevel="0" collapsed="false">
      <c r="A1" s="1" t="s">
        <v>106</v>
      </c>
    </row>
    <row r="2" customFormat="false" ht="15" hidden="false" customHeight="false" outlineLevel="0" collapsed="false">
      <c r="A2" s="2" t="s">
        <v>195</v>
      </c>
    </row>
    <row r="4" customFormat="false" ht="15" hidden="false" customHeight="false" outlineLevel="0" collapsed="false">
      <c r="A4" s="4" t="s">
        <v>196</v>
      </c>
    </row>
    <row r="5" customFormat="false" ht="26.85" hidden="false" customHeight="false" outlineLevel="0" collapsed="false">
      <c r="A5" s="5" t="s">
        <v>197</v>
      </c>
      <c r="B5" s="5" t="s">
        <v>198</v>
      </c>
      <c r="C5" s="5" t="s">
        <v>199</v>
      </c>
      <c r="D5" s="5" t="s">
        <v>200</v>
      </c>
      <c r="E5" s="5" t="s">
        <v>201</v>
      </c>
      <c r="F5" s="5" t="s">
        <v>202</v>
      </c>
    </row>
    <row r="6" customFormat="false" ht="15" hidden="false" customHeight="false" outlineLevel="0" collapsed="false">
      <c r="A6" s="12" t="s">
        <v>203</v>
      </c>
      <c r="B6" s="7" t="n">
        <v>366</v>
      </c>
      <c r="C6" s="7" t="n">
        <v>1746873</v>
      </c>
      <c r="D6" s="13" t="n">
        <v>0.751569504797143</v>
      </c>
      <c r="E6" s="7" t="n">
        <v>577427</v>
      </c>
      <c r="F6" s="13" t="n">
        <v>0.248430495202857</v>
      </c>
    </row>
    <row r="7" customFormat="false" ht="15" hidden="false" customHeight="false" outlineLevel="0" collapsed="false">
      <c r="A7" s="12" t="s">
        <v>204</v>
      </c>
      <c r="B7" s="7" t="n">
        <v>178</v>
      </c>
      <c r="C7" s="7" t="n">
        <v>1486150</v>
      </c>
      <c r="D7" s="13" t="n">
        <v>0.63939680764101</v>
      </c>
      <c r="E7" s="7" t="n">
        <v>838150</v>
      </c>
      <c r="F7" s="13" t="n">
        <v>0.36060319235899</v>
      </c>
    </row>
    <row r="8" customFormat="false" ht="15" hidden="false" customHeight="false" outlineLevel="0" collapsed="false">
      <c r="A8" s="12" t="s">
        <v>205</v>
      </c>
      <c r="B8" s="7" t="n">
        <v>65</v>
      </c>
      <c r="C8" s="7" t="n">
        <v>1138090</v>
      </c>
      <c r="D8" s="13" t="n">
        <v>0.489648496321473</v>
      </c>
      <c r="E8" s="7" t="n">
        <v>1186210</v>
      </c>
      <c r="F8" s="13" t="n">
        <v>0.510351503678527</v>
      </c>
    </row>
    <row r="10" customFormat="false" ht="15" hidden="false" customHeight="false" outlineLevel="0" collapsed="false">
      <c r="A10" s="4" t="s">
        <v>206</v>
      </c>
    </row>
    <row r="11" customFormat="false" ht="26.85" hidden="false" customHeight="false" outlineLevel="0" collapsed="false">
      <c r="A11" s="5" t="s">
        <v>207</v>
      </c>
      <c r="B11" s="5" t="s">
        <v>208</v>
      </c>
      <c r="C11" s="5" t="s">
        <v>209</v>
      </c>
      <c r="D11" s="5" t="s">
        <v>200</v>
      </c>
      <c r="E11" s="5" t="s">
        <v>201</v>
      </c>
    </row>
    <row r="12" customFormat="false" ht="15" hidden="false" customHeight="false" outlineLevel="0" collapsed="false">
      <c r="A12" s="6" t="s">
        <v>29</v>
      </c>
      <c r="B12" s="7" t="n">
        <v>279700</v>
      </c>
      <c r="C12" s="7" t="n">
        <v>205535</v>
      </c>
      <c r="D12" s="13" t="n">
        <v>0.73484090096532</v>
      </c>
      <c r="E12" s="7" t="n">
        <v>74165</v>
      </c>
    </row>
    <row r="13" customFormat="false" ht="15" hidden="false" customHeight="false" outlineLevel="0" collapsed="false">
      <c r="A13" s="6" t="s">
        <v>30</v>
      </c>
      <c r="B13" s="7" t="n">
        <v>295032</v>
      </c>
      <c r="C13" s="7" t="n">
        <v>242821</v>
      </c>
      <c r="D13" s="13" t="n">
        <v>0.823032755768866</v>
      </c>
      <c r="E13" s="7" t="n">
        <v>52211</v>
      </c>
    </row>
    <row r="14" customFormat="false" ht="15" hidden="false" customHeight="false" outlineLevel="0" collapsed="false">
      <c r="A14" s="6" t="s">
        <v>31</v>
      </c>
      <c r="B14" s="7" t="n">
        <v>1631813</v>
      </c>
      <c r="C14" s="7" t="n">
        <v>1202573</v>
      </c>
      <c r="D14" s="13" t="n">
        <v>0.736955153562326</v>
      </c>
      <c r="E14" s="7" t="n">
        <v>429240</v>
      </c>
    </row>
    <row r="15" customFormat="false" ht="15" hidden="false" customHeight="false" outlineLevel="0" collapsed="false">
      <c r="A15" s="6" t="s">
        <v>32</v>
      </c>
      <c r="B15" s="7" t="n">
        <v>63402</v>
      </c>
      <c r="C15" s="7" t="n">
        <v>57620</v>
      </c>
      <c r="D15" s="13" t="n">
        <v>0.908804138670704</v>
      </c>
      <c r="E15" s="7" t="n">
        <v>5782</v>
      </c>
    </row>
    <row r="16" customFormat="false" ht="15" hidden="false" customHeight="false" outlineLevel="0" collapsed="false">
      <c r="A16" s="6" t="s">
        <v>33</v>
      </c>
      <c r="B16" s="7" t="n">
        <v>54352</v>
      </c>
      <c r="C16" s="7" t="n">
        <v>38325</v>
      </c>
      <c r="D16" s="13" t="n">
        <v>0.705125846335002</v>
      </c>
      <c r="E16" s="7" t="n">
        <v>16027</v>
      </c>
    </row>
    <row r="18" customFormat="false" ht="15" hidden="false" customHeight="false" outlineLevel="0" collapsed="false">
      <c r="A18" s="4" t="s">
        <v>210</v>
      </c>
    </row>
    <row r="19" customFormat="false" ht="26.85" hidden="false" customHeight="false" outlineLevel="0" collapsed="false">
      <c r="A19" s="5" t="s">
        <v>60</v>
      </c>
      <c r="B19" s="5" t="s">
        <v>208</v>
      </c>
      <c r="C19" s="5" t="s">
        <v>209</v>
      </c>
      <c r="D19" s="5" t="s">
        <v>200</v>
      </c>
      <c r="E19" s="5" t="s">
        <v>201</v>
      </c>
    </row>
    <row r="20" customFormat="false" ht="15" hidden="false" customHeight="false" outlineLevel="0" collapsed="false">
      <c r="A20" s="15" t="s">
        <v>56</v>
      </c>
      <c r="B20" s="7" t="n">
        <v>453416</v>
      </c>
      <c r="C20" s="7" t="n">
        <v>330573</v>
      </c>
      <c r="D20" s="13" t="n">
        <v>0.729072198599079</v>
      </c>
      <c r="E20" s="7" t="n">
        <v>122843</v>
      </c>
    </row>
    <row r="21" customFormat="false" ht="15" hidden="false" customHeight="false" outlineLevel="0" collapsed="false">
      <c r="A21" s="15" t="s">
        <v>57</v>
      </c>
      <c r="B21" s="7" t="n">
        <v>664651</v>
      </c>
      <c r="C21" s="7" t="n">
        <v>442110</v>
      </c>
      <c r="D21" s="13" t="n">
        <v>0.665176160120123</v>
      </c>
      <c r="E21" s="7" t="n">
        <v>222541</v>
      </c>
    </row>
    <row r="22" customFormat="false" ht="15" hidden="false" customHeight="false" outlineLevel="0" collapsed="false">
      <c r="A22" s="15" t="s">
        <v>27</v>
      </c>
      <c r="B22" s="7" t="n">
        <v>353034</v>
      </c>
      <c r="C22" s="7" t="n">
        <v>262666</v>
      </c>
      <c r="D22" s="13" t="n">
        <v>0.744024654849108</v>
      </c>
      <c r="E22" s="7" t="n">
        <v>90368</v>
      </c>
    </row>
    <row r="23" customFormat="false" ht="15" hidden="false" customHeight="false" outlineLevel="0" collapsed="false">
      <c r="A23" s="15" t="s">
        <v>25</v>
      </c>
      <c r="B23" s="7" t="n">
        <v>853200</v>
      </c>
      <c r="C23" s="7" t="n">
        <v>711525</v>
      </c>
      <c r="D23" s="13" t="n">
        <v>0.833948663853727</v>
      </c>
      <c r="E23" s="7" t="n">
        <v>141675</v>
      </c>
    </row>
    <row r="25" customFormat="false" ht="42" hidden="false" customHeight="true" outlineLevel="0" collapsed="false">
      <c r="A25" s="18" t="s">
        <v>211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17"/>
    <col collapsed="false" customWidth="true" hidden="false" outlineLevel="0" max="3" min="3" style="0" width="13"/>
    <col collapsed="false" customWidth="true" hidden="false" outlineLevel="0" max="4" min="4" style="0" width="30"/>
    <col collapsed="false" customWidth="true" hidden="false" outlineLevel="0" max="5" min="5" style="0" width="9"/>
    <col collapsed="false" customWidth="true" hidden="false" outlineLevel="0" max="6" min="6" style="0" width="15"/>
    <col collapsed="false" customWidth="true" hidden="false" outlineLevel="0" max="7" min="7" style="0" width="30"/>
  </cols>
  <sheetData>
    <row r="1" customFormat="false" ht="18.55" hidden="false" customHeight="false" outlineLevel="0" collapsed="false">
      <c r="A1" s="1" t="s">
        <v>212</v>
      </c>
    </row>
    <row r="2" customFormat="false" ht="15" hidden="false" customHeight="false" outlineLevel="0" collapsed="false">
      <c r="A2" s="2" t="s">
        <v>213</v>
      </c>
    </row>
    <row r="4" customFormat="false" ht="55.5" hidden="false" customHeight="true" outlineLevel="0" collapsed="false">
      <c r="A4" s="18" t="s">
        <v>214</v>
      </c>
    </row>
    <row r="6" customFormat="false" ht="26.85" hidden="false" customHeight="false" outlineLevel="0" collapsed="false">
      <c r="A6" s="5" t="s">
        <v>215</v>
      </c>
      <c r="B6" s="5" t="s">
        <v>43</v>
      </c>
      <c r="C6" s="5" t="s">
        <v>60</v>
      </c>
      <c r="D6" s="5" t="s">
        <v>216</v>
      </c>
      <c r="E6" s="5" t="s">
        <v>217</v>
      </c>
      <c r="F6" s="5" t="s">
        <v>218</v>
      </c>
      <c r="G6" s="5" t="s">
        <v>219</v>
      </c>
    </row>
    <row r="7" customFormat="false" ht="27.75" hidden="false" customHeight="true" outlineLevel="0" collapsed="false">
      <c r="A7" s="12" t="s">
        <v>220</v>
      </c>
      <c r="B7" s="12" t="s">
        <v>24</v>
      </c>
      <c r="C7" s="12" t="s">
        <v>57</v>
      </c>
      <c r="D7" s="17" t="s">
        <v>221</v>
      </c>
      <c r="E7" s="12" t="s">
        <v>222</v>
      </c>
      <c r="F7" s="12" t="s">
        <v>223</v>
      </c>
      <c r="G7" s="20" t="s">
        <v>224</v>
      </c>
    </row>
    <row r="8" customFormat="false" ht="27.75" hidden="false" customHeight="true" outlineLevel="0" collapsed="false">
      <c r="A8" s="12" t="s">
        <v>225</v>
      </c>
      <c r="B8" s="12" t="s">
        <v>24</v>
      </c>
      <c r="C8" s="12" t="s">
        <v>57</v>
      </c>
      <c r="D8" s="17" t="s">
        <v>221</v>
      </c>
      <c r="E8" s="12" t="s">
        <v>222</v>
      </c>
      <c r="F8" s="12" t="s">
        <v>223</v>
      </c>
      <c r="G8" s="20" t="s">
        <v>224</v>
      </c>
    </row>
    <row r="9" customFormat="false" ht="27.75" hidden="false" customHeight="true" outlineLevel="0" collapsed="false">
      <c r="A9" s="12" t="s">
        <v>226</v>
      </c>
      <c r="B9" s="12" t="s">
        <v>24</v>
      </c>
      <c r="C9" s="12" t="s">
        <v>57</v>
      </c>
      <c r="D9" s="17" t="s">
        <v>221</v>
      </c>
      <c r="E9" s="12" t="s">
        <v>222</v>
      </c>
      <c r="F9" s="12" t="s">
        <v>223</v>
      </c>
      <c r="G9" s="20" t="s">
        <v>224</v>
      </c>
    </row>
    <row r="10" customFormat="false" ht="27.75" hidden="false" customHeight="true" outlineLevel="0" collapsed="false">
      <c r="A10" s="12" t="s">
        <v>227</v>
      </c>
      <c r="B10" s="12" t="s">
        <v>24</v>
      </c>
      <c r="C10" s="12" t="s">
        <v>57</v>
      </c>
      <c r="D10" s="17" t="s">
        <v>221</v>
      </c>
      <c r="E10" s="12" t="s">
        <v>222</v>
      </c>
      <c r="F10" s="12" t="s">
        <v>223</v>
      </c>
      <c r="G10" s="20" t="s">
        <v>224</v>
      </c>
    </row>
    <row r="11" customFormat="false" ht="27.75" hidden="false" customHeight="true" outlineLevel="0" collapsed="false">
      <c r="A11" s="12" t="s">
        <v>228</v>
      </c>
      <c r="B11" s="12" t="s">
        <v>24</v>
      </c>
      <c r="C11" s="12" t="s">
        <v>57</v>
      </c>
      <c r="D11" s="17" t="s">
        <v>221</v>
      </c>
      <c r="E11" s="12" t="s">
        <v>222</v>
      </c>
      <c r="F11" s="12" t="s">
        <v>223</v>
      </c>
      <c r="G11" s="20" t="s">
        <v>224</v>
      </c>
    </row>
    <row r="12" customFormat="false" ht="27.75" hidden="false" customHeight="true" outlineLevel="0" collapsed="false">
      <c r="A12" s="12" t="s">
        <v>229</v>
      </c>
      <c r="B12" s="12" t="s">
        <v>24</v>
      </c>
      <c r="C12" s="12" t="s">
        <v>57</v>
      </c>
      <c r="D12" s="17" t="s">
        <v>221</v>
      </c>
      <c r="E12" s="12" t="s">
        <v>222</v>
      </c>
      <c r="F12" s="12" t="s">
        <v>223</v>
      </c>
      <c r="G12" s="20" t="s">
        <v>224</v>
      </c>
    </row>
    <row r="13" customFormat="false" ht="27.75" hidden="false" customHeight="true" outlineLevel="0" collapsed="false">
      <c r="A13" s="12" t="s">
        <v>230</v>
      </c>
      <c r="B13" s="12" t="s">
        <v>24</v>
      </c>
      <c r="C13" s="12" t="s">
        <v>57</v>
      </c>
      <c r="D13" s="17" t="s">
        <v>221</v>
      </c>
      <c r="E13" s="12" t="s">
        <v>222</v>
      </c>
      <c r="F13" s="12" t="s">
        <v>223</v>
      </c>
      <c r="G13" s="20" t="s">
        <v>224</v>
      </c>
    </row>
    <row r="14" customFormat="false" ht="27.75" hidden="false" customHeight="true" outlineLevel="0" collapsed="false">
      <c r="A14" s="12" t="s">
        <v>231</v>
      </c>
      <c r="B14" s="12" t="s">
        <v>232</v>
      </c>
      <c r="C14" s="12" t="s">
        <v>57</v>
      </c>
      <c r="D14" s="17" t="s">
        <v>233</v>
      </c>
      <c r="E14" s="12" t="s">
        <v>222</v>
      </c>
      <c r="F14" s="12" t="s">
        <v>223</v>
      </c>
      <c r="G14" s="20" t="s">
        <v>224</v>
      </c>
    </row>
    <row r="15" customFormat="false" ht="27.75" hidden="false" customHeight="true" outlineLevel="0" collapsed="false">
      <c r="A15" s="12" t="s">
        <v>234</v>
      </c>
      <c r="B15" s="12" t="s">
        <v>26</v>
      </c>
      <c r="C15" s="12" t="s">
        <v>25</v>
      </c>
      <c r="D15" s="17" t="s">
        <v>221</v>
      </c>
      <c r="E15" s="12" t="s">
        <v>222</v>
      </c>
      <c r="F15" s="12" t="s">
        <v>223</v>
      </c>
      <c r="G15" s="20" t="s">
        <v>224</v>
      </c>
    </row>
    <row r="16" customFormat="false" ht="27.75" hidden="false" customHeight="true" outlineLevel="0" collapsed="false">
      <c r="A16" s="12" t="s">
        <v>235</v>
      </c>
      <c r="B16" s="12" t="s">
        <v>26</v>
      </c>
      <c r="C16" s="12" t="s">
        <v>25</v>
      </c>
      <c r="D16" s="17" t="s">
        <v>221</v>
      </c>
      <c r="E16" s="12" t="s">
        <v>222</v>
      </c>
      <c r="F16" s="12" t="s">
        <v>223</v>
      </c>
      <c r="G16" s="20" t="s">
        <v>224</v>
      </c>
    </row>
    <row r="17" customFormat="false" ht="27.75" hidden="false" customHeight="true" outlineLevel="0" collapsed="false">
      <c r="A17" s="12" t="s">
        <v>236</v>
      </c>
      <c r="B17" s="12" t="s">
        <v>26</v>
      </c>
      <c r="C17" s="12" t="s">
        <v>25</v>
      </c>
      <c r="D17" s="17" t="s">
        <v>221</v>
      </c>
      <c r="E17" s="12" t="s">
        <v>222</v>
      </c>
      <c r="F17" s="12" t="s">
        <v>223</v>
      </c>
      <c r="G17" s="20" t="s">
        <v>224</v>
      </c>
    </row>
    <row r="18" customFormat="false" ht="27.75" hidden="false" customHeight="true" outlineLevel="0" collapsed="false">
      <c r="A18" s="12" t="s">
        <v>237</v>
      </c>
      <c r="B18" s="12" t="s">
        <v>26</v>
      </c>
      <c r="C18" s="12" t="s">
        <v>25</v>
      </c>
      <c r="D18" s="17" t="s">
        <v>221</v>
      </c>
      <c r="E18" s="12" t="s">
        <v>222</v>
      </c>
      <c r="F18" s="12" t="s">
        <v>223</v>
      </c>
      <c r="G18" s="20" t="s">
        <v>224</v>
      </c>
    </row>
    <row r="19" customFormat="false" ht="27.75" hidden="false" customHeight="true" outlineLevel="0" collapsed="false">
      <c r="A19" s="12" t="s">
        <v>238</v>
      </c>
      <c r="B19" s="12" t="s">
        <v>26</v>
      </c>
      <c r="C19" s="12" t="s">
        <v>25</v>
      </c>
      <c r="D19" s="17" t="s">
        <v>221</v>
      </c>
      <c r="E19" s="12" t="s">
        <v>222</v>
      </c>
      <c r="F19" s="12" t="s">
        <v>223</v>
      </c>
      <c r="G19" s="20" t="s">
        <v>224</v>
      </c>
    </row>
    <row r="20" customFormat="false" ht="27.75" hidden="false" customHeight="true" outlineLevel="0" collapsed="false">
      <c r="A20" s="12" t="s">
        <v>239</v>
      </c>
      <c r="B20" s="12" t="s">
        <v>26</v>
      </c>
      <c r="C20" s="12" t="s">
        <v>25</v>
      </c>
      <c r="D20" s="17" t="s">
        <v>221</v>
      </c>
      <c r="E20" s="12" t="s">
        <v>222</v>
      </c>
      <c r="F20" s="12" t="s">
        <v>223</v>
      </c>
      <c r="G20" s="20" t="s">
        <v>224</v>
      </c>
    </row>
    <row r="21" customFormat="false" ht="27.75" hidden="false" customHeight="true" outlineLevel="0" collapsed="false">
      <c r="A21" s="12" t="s">
        <v>240</v>
      </c>
      <c r="B21" s="12" t="s">
        <v>26</v>
      </c>
      <c r="C21" s="12" t="s">
        <v>25</v>
      </c>
      <c r="D21" s="17" t="s">
        <v>241</v>
      </c>
      <c r="E21" s="12" t="s">
        <v>222</v>
      </c>
      <c r="F21" s="12" t="s">
        <v>223</v>
      </c>
      <c r="G21" s="20" t="s">
        <v>224</v>
      </c>
    </row>
    <row r="22" customFormat="false" ht="27.75" hidden="false" customHeight="true" outlineLevel="0" collapsed="false">
      <c r="A22" s="12" t="s">
        <v>242</v>
      </c>
      <c r="B22" s="12" t="s">
        <v>27</v>
      </c>
      <c r="C22" s="12" t="s">
        <v>27</v>
      </c>
      <c r="D22" s="17" t="s">
        <v>221</v>
      </c>
      <c r="E22" s="12" t="s">
        <v>222</v>
      </c>
      <c r="F22" s="12" t="s">
        <v>223</v>
      </c>
      <c r="G22" s="20" t="s">
        <v>224</v>
      </c>
    </row>
    <row r="23" customFormat="false" ht="27.75" hidden="false" customHeight="true" outlineLevel="0" collapsed="false">
      <c r="A23" s="12" t="s">
        <v>243</v>
      </c>
      <c r="B23" s="12" t="s">
        <v>27</v>
      </c>
      <c r="C23" s="12" t="s">
        <v>27</v>
      </c>
      <c r="D23" s="17" t="s">
        <v>221</v>
      </c>
      <c r="E23" s="12" t="s">
        <v>222</v>
      </c>
      <c r="F23" s="12" t="s">
        <v>223</v>
      </c>
      <c r="G23" s="20" t="s">
        <v>224</v>
      </c>
    </row>
    <row r="24" customFormat="false" ht="27.75" hidden="false" customHeight="true" outlineLevel="0" collapsed="false">
      <c r="A24" s="12" t="s">
        <v>244</v>
      </c>
      <c r="B24" s="12" t="s">
        <v>22</v>
      </c>
      <c r="C24" s="12" t="s">
        <v>56</v>
      </c>
      <c r="D24" s="17" t="s">
        <v>221</v>
      </c>
      <c r="E24" s="12" t="s">
        <v>222</v>
      </c>
      <c r="F24" s="12" t="s">
        <v>223</v>
      </c>
      <c r="G24" s="20" t="s">
        <v>224</v>
      </c>
    </row>
    <row r="26" customFormat="false" ht="42" hidden="false" customHeight="true" outlineLevel="0" collapsed="false">
      <c r="A26" s="18" t="s">
        <v>245</v>
      </c>
    </row>
  </sheetData>
  <hyperlinks>
    <hyperlink ref="G7" r:id="rId1" display="FPL 2026 Ten Year Power Plant Site Plan"/>
    <hyperlink ref="G8" r:id="rId2" display="FPL 2026 Ten Year Power Plant Site Plan"/>
    <hyperlink ref="G9" r:id="rId3" display="FPL 2026 Ten Year Power Plant Site Plan"/>
    <hyperlink ref="G10" r:id="rId4" display="FPL 2026 Ten Year Power Plant Site Plan"/>
    <hyperlink ref="G11" r:id="rId5" display="FPL 2026 Ten Year Power Plant Site Plan"/>
    <hyperlink ref="G12" r:id="rId6" display="FPL 2026 Ten Year Power Plant Site Plan"/>
    <hyperlink ref="G13" r:id="rId7" display="FPL 2026 Ten Year Power Plant Site Plan"/>
    <hyperlink ref="G14" r:id="rId8" display="FPL 2026 Ten Year Power Plant Site Plan"/>
    <hyperlink ref="G15" r:id="rId9" display="FPL 2026 Ten Year Power Plant Site Plan"/>
    <hyperlink ref="G16" r:id="rId10" display="FPL 2026 Ten Year Power Plant Site Plan"/>
    <hyperlink ref="G17" r:id="rId11" display="FPL 2026 Ten Year Power Plant Site Plan"/>
    <hyperlink ref="G18" r:id="rId12" display="FPL 2026 Ten Year Power Plant Site Plan"/>
    <hyperlink ref="G19" r:id="rId13" display="FPL 2026 Ten Year Power Plant Site Plan"/>
    <hyperlink ref="G20" r:id="rId14" display="FPL 2026 Ten Year Power Plant Site Plan"/>
    <hyperlink ref="G21" r:id="rId15" display="FPL 2026 Ten Year Power Plant Site Plan"/>
    <hyperlink ref="G22" r:id="rId16" display="FPL 2026 Ten Year Power Plant Site Plan"/>
    <hyperlink ref="G23" r:id="rId17" display="FPL 2026 Ten Year Power Plant Site Plan"/>
    <hyperlink ref="G24" r:id="rId18" display="FPL 2026 Ten Year Power Plant Site Plan"/>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2026-09-12T22:59:31Z</dcterms:created>
  <dc:creator>openpyxl</dc:creator>
  <dc:description/>
  <dc:language>en-US</dc:language>
  <cp:lastModifiedBy/>
  <dcterms:modified xsi:type="dcterms:W3CDTF">2026-09-12T22:59:31Z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